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430\"/>
    </mc:Choice>
  </mc:AlternateContent>
  <xr:revisionPtr revIDLastSave="0" documentId="13_ncr:1_{D8571F8E-D00B-45ED-9A31-7448873A8A06}" xr6:coauthVersionLast="36" xr6:coauthVersionMax="36" xr10:uidLastSave="{00000000-0000-0000-0000-000000000000}"/>
  <bookViews>
    <workbookView xWindow="0" yWindow="0" windowWidth="14145" windowHeight="2535" xr2:uid="{00000000-000D-0000-FFFF-FFFF00000000}"/>
  </bookViews>
  <sheets>
    <sheet name="DEPARTMENTS" sheetId="1" r:id="rId1"/>
    <sheet name="MAJORS" sheetId="2" r:id="rId2"/>
    <sheet name="MINORS" sheetId="3" r:id="rId3"/>
    <sheet name="CONCENTRATIONS" sheetId="4" r:id="rId4"/>
  </sheets>
  <calcPr calcId="191029"/>
</workbook>
</file>

<file path=xl/calcChain.xml><?xml version="1.0" encoding="utf-8"?>
<calcChain xmlns="http://schemas.openxmlformats.org/spreadsheetml/2006/main">
  <c r="AA5" i="2" l="1"/>
  <c r="AA6" i="2"/>
  <c r="AA7" i="2"/>
  <c r="AA8" i="2"/>
  <c r="AA9" i="2"/>
  <c r="AA10" i="2"/>
  <c r="AA11" i="2"/>
  <c r="AA12" i="2"/>
  <c r="AA13" i="2"/>
  <c r="AA14" i="2"/>
  <c r="AA15" i="2"/>
  <c r="AA16" i="2"/>
  <c r="AA18" i="2"/>
  <c r="AA19" i="2"/>
  <c r="AA20" i="2"/>
  <c r="AA22" i="2"/>
  <c r="AA23" i="2"/>
  <c r="AA24" i="2"/>
  <c r="AA25" i="2"/>
  <c r="AA26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3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6" i="2"/>
  <c r="AA67" i="2"/>
  <c r="AA68" i="2"/>
  <c r="AA69" i="2"/>
  <c r="AA71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10" i="2"/>
  <c r="AA111" i="2"/>
  <c r="AA112" i="2"/>
  <c r="AA113" i="2"/>
  <c r="AA115" i="2"/>
  <c r="AA116" i="2"/>
  <c r="AA117" i="2"/>
  <c r="AA118" i="2"/>
  <c r="AA119" i="2"/>
  <c r="AA120" i="2"/>
  <c r="AA121" i="2"/>
  <c r="AA122" i="2"/>
  <c r="AA123" i="2"/>
  <c r="AA65" i="2"/>
  <c r="AA124" i="2"/>
  <c r="AA125" i="2"/>
  <c r="AA126" i="2"/>
  <c r="AA134" i="2"/>
  <c r="AA127" i="2"/>
  <c r="AA128" i="2"/>
  <c r="AA129" i="2"/>
  <c r="AA130" i="2"/>
  <c r="AA131" i="2"/>
  <c r="AA132" i="2"/>
  <c r="AA133" i="2"/>
  <c r="AA4" i="2"/>
  <c r="Z90" i="3" l="1"/>
  <c r="Z5" i="3"/>
  <c r="Z6" i="3"/>
  <c r="Z7" i="3"/>
  <c r="Z8" i="3"/>
  <c r="Z9" i="3"/>
  <c r="Z10" i="3"/>
  <c r="Z11" i="3"/>
  <c r="Z12" i="3"/>
  <c r="Z13" i="3"/>
  <c r="Z14" i="3"/>
  <c r="Z15" i="3"/>
  <c r="Z16" i="3"/>
  <c r="Z18" i="3"/>
  <c r="Z19" i="3"/>
  <c r="Z24" i="3"/>
  <c r="Z26" i="3"/>
  <c r="Z27" i="3"/>
  <c r="Z29" i="3"/>
  <c r="Z31" i="3"/>
  <c r="Z32" i="3"/>
  <c r="Z33" i="3"/>
  <c r="Z34" i="3"/>
  <c r="Z36" i="3"/>
  <c r="Z37" i="3"/>
  <c r="Z38" i="3"/>
  <c r="Z39" i="3"/>
  <c r="Z40" i="3"/>
  <c r="Z41" i="3"/>
  <c r="Z42" i="3"/>
  <c r="Z46" i="3"/>
  <c r="Z47" i="3"/>
  <c r="Z48" i="3"/>
  <c r="Z50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8" i="3"/>
  <c r="Z43" i="3"/>
  <c r="Z92" i="3"/>
  <c r="Z89" i="3"/>
  <c r="Z4" i="3"/>
  <c r="Z5" i="4"/>
  <c r="Z6" i="4"/>
  <c r="Z8" i="4"/>
  <c r="Z11" i="4"/>
  <c r="Z12" i="4"/>
  <c r="Z13" i="4"/>
  <c r="Z14" i="4"/>
  <c r="Z15" i="4"/>
  <c r="Z16" i="4"/>
  <c r="Z17" i="4"/>
  <c r="Z18" i="4"/>
  <c r="Z19" i="4"/>
  <c r="Z20" i="4"/>
  <c r="Z22" i="4"/>
  <c r="Z4" i="4"/>
  <c r="K78" i="1" l="1"/>
  <c r="K79" i="1"/>
  <c r="K81" i="1"/>
  <c r="K82" i="1"/>
  <c r="K83" i="1"/>
  <c r="K80" i="1"/>
  <c r="K84" i="1"/>
  <c r="K85" i="1"/>
  <c r="K86" i="1"/>
  <c r="K87" i="1"/>
  <c r="K88" i="1"/>
  <c r="K89" i="1"/>
  <c r="K90" i="1"/>
  <c r="K76" i="1"/>
  <c r="K70" i="1"/>
  <c r="K71" i="1"/>
  <c r="K73" i="1"/>
  <c r="K74" i="1"/>
  <c r="K75" i="1"/>
  <c r="K69" i="1"/>
</calcChain>
</file>

<file path=xl/sharedStrings.xml><?xml version="1.0" encoding="utf-8"?>
<sst xmlns="http://schemas.openxmlformats.org/spreadsheetml/2006/main" count="829" uniqueCount="262">
  <si>
    <t>DEPT</t>
  </si>
  <si>
    <t>MAJORS</t>
  </si>
  <si>
    <t>MINORS</t>
  </si>
  <si>
    <t>CONC'S</t>
  </si>
  <si>
    <t>A&amp;S</t>
  </si>
  <si>
    <t>ART</t>
  </si>
  <si>
    <t>BIOL</t>
  </si>
  <si>
    <t>CHEM</t>
  </si>
  <si>
    <t>E&amp;M</t>
  </si>
  <si>
    <t>EDUC</t>
  </si>
  <si>
    <t>ENGL</t>
  </si>
  <si>
    <t>GEOL</t>
  </si>
  <si>
    <t>HIST</t>
  </si>
  <si>
    <t>MATH</t>
  </si>
  <si>
    <t>MUS</t>
  </si>
  <si>
    <t>PHED</t>
  </si>
  <si>
    <t>PHIL</t>
  </si>
  <si>
    <t>PHYS</t>
  </si>
  <si>
    <t>PLSC</t>
  </si>
  <si>
    <t>PSYC</t>
  </si>
  <si>
    <t>RELG</t>
  </si>
  <si>
    <t>THEA</t>
  </si>
  <si>
    <t>SPEC</t>
  </si>
  <si>
    <t>WEIGHTED TOTALS</t>
  </si>
  <si>
    <t>SPCH</t>
  </si>
  <si>
    <t>MAJOR</t>
  </si>
  <si>
    <t>Total</t>
  </si>
  <si>
    <t>Anthropology</t>
  </si>
  <si>
    <t>Anthropology/Sociology</t>
  </si>
  <si>
    <t>Art</t>
  </si>
  <si>
    <t>Art History</t>
  </si>
  <si>
    <t>Art/Bach Fine Arts</t>
  </si>
  <si>
    <t>Art: Elementary Education</t>
  </si>
  <si>
    <t>Biology</t>
  </si>
  <si>
    <t>Biology: Elementary Educ</t>
  </si>
  <si>
    <t>Biology: Secondary Educ</t>
  </si>
  <si>
    <t>Business</t>
  </si>
  <si>
    <t>Chemistry</t>
  </si>
  <si>
    <t>Chemistry - Track I</t>
  </si>
  <si>
    <t>Chemistry: Secondary Educ</t>
  </si>
  <si>
    <t>Combined Course:Physics</t>
  </si>
  <si>
    <t>Communication Studies General</t>
  </si>
  <si>
    <t>COMM</t>
  </si>
  <si>
    <t>Communication-Interpersonal</t>
  </si>
  <si>
    <t>Communication-Mass Media</t>
  </si>
  <si>
    <t>Communication-Organizational</t>
  </si>
  <si>
    <t>Computational Mathematics</t>
  </si>
  <si>
    <t>Computer Science</t>
  </si>
  <si>
    <t>Earth Science</t>
  </si>
  <si>
    <t>Earth Science :Elementary Educ</t>
  </si>
  <si>
    <t>Earth Science: Secondary Educ</t>
  </si>
  <si>
    <t>Economics &amp; Management</t>
  </si>
  <si>
    <t>English</t>
  </si>
  <si>
    <t>English  With Creative Writing</t>
  </si>
  <si>
    <t>English: Elementary Educ</t>
  </si>
  <si>
    <t>English: Secondary Educ</t>
  </si>
  <si>
    <t>French</t>
  </si>
  <si>
    <t>French Lng. &amp; Cult. for Prof.</t>
  </si>
  <si>
    <t>French: Elementary Education</t>
  </si>
  <si>
    <t>French: Secondary Education</t>
  </si>
  <si>
    <t>Geological Sciences</t>
  </si>
  <si>
    <t>Geological Sciences - Track G</t>
  </si>
  <si>
    <t>Geological Sciences - Track L</t>
  </si>
  <si>
    <t>German</t>
  </si>
  <si>
    <t>German Lng. &amp; Cult. for Prof.</t>
  </si>
  <si>
    <t>German-Elementary Education</t>
  </si>
  <si>
    <t>German: Secondary Education</t>
  </si>
  <si>
    <t>History</t>
  </si>
  <si>
    <t>History: Elementary Education</t>
  </si>
  <si>
    <t>History: Secondary Education</t>
  </si>
  <si>
    <t>IDY-Earth Science</t>
  </si>
  <si>
    <t>IDY-Ethnic Studies</t>
  </si>
  <si>
    <t>IDV-Human Services</t>
  </si>
  <si>
    <t>IDV-International Business</t>
  </si>
  <si>
    <t>IDY-International Studies</t>
  </si>
  <si>
    <t>IDY-Math/Economics</t>
  </si>
  <si>
    <t>IDY-Math/Physics</t>
  </si>
  <si>
    <t>IDY-Public Policy</t>
  </si>
  <si>
    <t>IDY-Women's Studies</t>
  </si>
  <si>
    <t>Integrated Sciences: Elem Educ</t>
  </si>
  <si>
    <t>Journalism</t>
  </si>
  <si>
    <t>Law, Justice and Society</t>
  </si>
  <si>
    <t>Liberal Arts Law</t>
  </si>
  <si>
    <t>Mathematics</t>
  </si>
  <si>
    <t>Mathematics - Track I</t>
  </si>
  <si>
    <t>Mathematics - Track II</t>
  </si>
  <si>
    <t>Mathematics: Elementary Educ</t>
  </si>
  <si>
    <t>Mathematics: Secondary Educ</t>
  </si>
  <si>
    <t>Music</t>
  </si>
  <si>
    <t>Music - General</t>
  </si>
  <si>
    <t>Music With Performance</t>
  </si>
  <si>
    <t>Music: K-12 Education</t>
  </si>
  <si>
    <t>Music: Secondary Education</t>
  </si>
  <si>
    <t>Philosophy</t>
  </si>
  <si>
    <t>Phys Educ - Athletic Training</t>
  </si>
  <si>
    <t>Phys Educ - Exercise Science</t>
  </si>
  <si>
    <t>Physical Education</t>
  </si>
  <si>
    <t>Physical Education: Elementary</t>
  </si>
  <si>
    <t>Physical Education: K-12 Educ</t>
  </si>
  <si>
    <t>Physical Education: Secondary</t>
  </si>
  <si>
    <t>Physics</t>
  </si>
  <si>
    <t>Political Science</t>
  </si>
  <si>
    <t>Political Science: Secondary</t>
  </si>
  <si>
    <t>Psychology</t>
  </si>
  <si>
    <t>Psychology: Secondary Educ</t>
  </si>
  <si>
    <t>Public Policy</t>
  </si>
  <si>
    <t>Religious Studies</t>
  </si>
  <si>
    <t>Religious Studies - General</t>
  </si>
  <si>
    <t>Religious Studies - Grad Studies</t>
  </si>
  <si>
    <t>Sociology</t>
  </si>
  <si>
    <t>Spanish</t>
  </si>
  <si>
    <t>Spanish Lng &amp; Cult. for Prof.</t>
  </si>
  <si>
    <t>Spanish: Elementary Education</t>
  </si>
  <si>
    <t>Spanish: K-12 Education</t>
  </si>
  <si>
    <t>Spanish: Secondary Education</t>
  </si>
  <si>
    <t>Speech Communication</t>
  </si>
  <si>
    <t>Speech: Elementary Educ</t>
  </si>
  <si>
    <t>Speech: Secondary Educ</t>
  </si>
  <si>
    <t>Theatre</t>
  </si>
  <si>
    <t>MINOR</t>
  </si>
  <si>
    <t>Anthropology &amp; Sociology</t>
  </si>
  <si>
    <t>Applied Mathematics</t>
  </si>
  <si>
    <t>Applied Music: K-12 Educ</t>
  </si>
  <si>
    <t>Applied Music: Secondary Ed</t>
  </si>
  <si>
    <t>Asian Studies</t>
  </si>
  <si>
    <t>Cell and Molecular Biology</t>
  </si>
  <si>
    <t>Cell Biology</t>
  </si>
  <si>
    <t>Dance</t>
  </si>
  <si>
    <t>Earth Science :Secondary Educ</t>
  </si>
  <si>
    <t>Ecology &amp; Biodiversity</t>
  </si>
  <si>
    <t>Economics</t>
  </si>
  <si>
    <t>Environmental Biology</t>
  </si>
  <si>
    <t>French Lng. &amp; Cult. For Prof.</t>
  </si>
  <si>
    <t>MLAC</t>
  </si>
  <si>
    <t>Gender Studies</t>
  </si>
  <si>
    <t>Geographic Information Systems</t>
  </si>
  <si>
    <t>Geology</t>
  </si>
  <si>
    <t>German:Secondary Education</t>
  </si>
  <si>
    <t>Health</t>
  </si>
  <si>
    <t>Health: K-12 Education</t>
  </si>
  <si>
    <t>Health: Secondary Education</t>
  </si>
  <si>
    <t>Journalism: Secondary Educ</t>
  </si>
  <si>
    <t>Management</t>
  </si>
  <si>
    <t>Management-Gerstacker Track</t>
  </si>
  <si>
    <t>Mathematics Secondary Educ</t>
  </si>
  <si>
    <t>Mathematics/Economics</t>
  </si>
  <si>
    <t>Palentology</t>
  </si>
  <si>
    <t>Philosophy of Mind</t>
  </si>
  <si>
    <t>SPAN TransAmer Latina/o Studies</t>
  </si>
  <si>
    <t>Spanish Lang &amp; Cult. for Prof.</t>
  </si>
  <si>
    <t>Speech: Secondary Education</t>
  </si>
  <si>
    <t>Statistics</t>
  </si>
  <si>
    <t>Studio Art</t>
  </si>
  <si>
    <t>Value Theory of Philosophy</t>
  </si>
  <si>
    <t>Women's Studies</t>
  </si>
  <si>
    <t>CONCENTRATION</t>
  </si>
  <si>
    <t>Elementary Education Program</t>
  </si>
  <si>
    <t>Environmental Science</t>
  </si>
  <si>
    <t>Environmental Studies</t>
  </si>
  <si>
    <t>Ethnic Studies</t>
  </si>
  <si>
    <t>Ford Inst for Public Policy</t>
  </si>
  <si>
    <t>Human Services</t>
  </si>
  <si>
    <t>K-12 Education Program</t>
  </si>
  <si>
    <t>Mass Communication</t>
  </si>
  <si>
    <t>Neuroscience</t>
  </si>
  <si>
    <t>Pre-Law</t>
  </si>
  <si>
    <t>Pre-Med</t>
  </si>
  <si>
    <t>Secondary Education Program</t>
  </si>
  <si>
    <t>IDY-American Studies</t>
  </si>
  <si>
    <t>Social Studies: Elementary Educ</t>
  </si>
  <si>
    <t>E&amp;M Emphasis:  Accounting</t>
  </si>
  <si>
    <t>E&amp;M Emphasis:  Economics</t>
  </si>
  <si>
    <t>E&amp;M Emphasis:  Finance</t>
  </si>
  <si>
    <t>E&amp;M Emphasis:  General Business</t>
  </si>
  <si>
    <t>E&amp;M Emphasis:  Human Resources</t>
  </si>
  <si>
    <t>German Lng. &amp; Cult. For Prof.</t>
  </si>
  <si>
    <t>Physics: Secondary Education</t>
  </si>
  <si>
    <t>MLAC/FRNL</t>
  </si>
  <si>
    <t>COMM/SPCH</t>
  </si>
  <si>
    <t>MATH/CS</t>
  </si>
  <si>
    <t>N/A</t>
  </si>
  <si>
    <t>Gerstacker Inst for Business/Pro.Mgmt.</t>
  </si>
  <si>
    <t>Environmental Geology</t>
  </si>
  <si>
    <t>IDV-Individualized</t>
  </si>
  <si>
    <t>n/a</t>
  </si>
  <si>
    <t>Social Studies: Secondary Educ</t>
  </si>
  <si>
    <t>Biochemistry</t>
  </si>
  <si>
    <t>Business &amp; Organizations</t>
  </si>
  <si>
    <t>Communication-Pro.Comm.&amp;Prod.</t>
  </si>
  <si>
    <t>E&amp;M Emphasis:  International Bus</t>
  </si>
  <si>
    <t>French: K-12 Education</t>
  </si>
  <si>
    <t>Kinesiology: Athletic Training</t>
  </si>
  <si>
    <t>Kinesiology: Exercise Science</t>
  </si>
  <si>
    <t>KIN</t>
  </si>
  <si>
    <t>English - Professional Writing</t>
  </si>
  <si>
    <t>KIN/PHED</t>
  </si>
  <si>
    <t>Accounting-C.P.A Emphasis</t>
  </si>
  <si>
    <t>Accounting - Corporate Emphasis</t>
  </si>
  <si>
    <t>Finance</t>
  </si>
  <si>
    <t>Sustainability Studies</t>
  </si>
  <si>
    <t>ENVN</t>
  </si>
  <si>
    <t>Mathematics Acturial Emphasis</t>
  </si>
  <si>
    <t>Educational Studies</t>
  </si>
  <si>
    <t>as of 9/30/13</t>
  </si>
  <si>
    <t>Business and Organizations</t>
  </si>
  <si>
    <t>BUS</t>
  </si>
  <si>
    <t>Physics - Astronomy Emphasis Major</t>
  </si>
  <si>
    <t xml:space="preserve">Environmental Science </t>
  </si>
  <si>
    <t>BUS/SPEC</t>
  </si>
  <si>
    <t xml:space="preserve"> -- </t>
  </si>
  <si>
    <t>Combined Engineering - Physics</t>
  </si>
  <si>
    <t>English Language Arts-Elem Educ</t>
  </si>
  <si>
    <t>RS</t>
  </si>
  <si>
    <t>as of 9/30/15</t>
  </si>
  <si>
    <t>Accounting</t>
  </si>
  <si>
    <t xml:space="preserve"> --</t>
  </si>
  <si>
    <t>WGS</t>
  </si>
  <si>
    <t>as of 9/6/16</t>
  </si>
  <si>
    <t>Teaching ESL</t>
  </si>
  <si>
    <t>Chemistry - Track II</t>
  </si>
  <si>
    <t>as of 9/7/17</t>
  </si>
  <si>
    <t>IDY-Transnational Studies</t>
  </si>
  <si>
    <t xml:space="preserve"> -</t>
  </si>
  <si>
    <t>as of 10/4/18</t>
  </si>
  <si>
    <t>IDY-Gender Studies</t>
  </si>
  <si>
    <t>Integrated Marketing Communication</t>
  </si>
  <si>
    <t>Marketing Management</t>
  </si>
  <si>
    <t>as of 1/17/20</t>
  </si>
  <si>
    <t>202030</t>
  </si>
  <si>
    <t>as of 11/24/20</t>
  </si>
  <si>
    <t>Sexuality Studies</t>
  </si>
  <si>
    <t>International Area Studies</t>
  </si>
  <si>
    <t>INTN</t>
  </si>
  <si>
    <t>Combined Engineering: IEOR</t>
  </si>
  <si>
    <t>Data Science</t>
  </si>
  <si>
    <t>Physics - Secondary Education</t>
  </si>
  <si>
    <t>Sports Communication</t>
  </si>
  <si>
    <t>Data Analytics</t>
  </si>
  <si>
    <t>Public Health</t>
  </si>
  <si>
    <t>Chemistry - ACS Certified</t>
  </si>
  <si>
    <t>Health Communication</t>
  </si>
  <si>
    <t>Combined Engineering - IEOR</t>
  </si>
  <si>
    <t>SPAN Latin Amer &amp; Latina/o Stdies</t>
  </si>
  <si>
    <t>Psychology with Educ Concentration</t>
  </si>
  <si>
    <t>PK-12 education Program</t>
  </si>
  <si>
    <t>Lower Elem. Education PK-3</t>
  </si>
  <si>
    <t>Lower/Upper Elem. Education PK-3/3-6</t>
  </si>
  <si>
    <t>as of 9/23/2024</t>
  </si>
  <si>
    <t>as of 12/11/2023</t>
  </si>
  <si>
    <t>as of 1/30/2023</t>
  </si>
  <si>
    <t>as of 4/1/22</t>
  </si>
  <si>
    <t>as of 9-23-2024</t>
  </si>
  <si>
    <t>as of 12-11-2023</t>
  </si>
  <si>
    <t>as of 1-30-2023</t>
  </si>
  <si>
    <t>as of 4-1-22</t>
  </si>
  <si>
    <t>as of 12-11-23</t>
  </si>
  <si>
    <t>as of 1-30-23</t>
  </si>
  <si>
    <t>DECLARED MAJOR/MINOR/CONCENTRATION COUNTS AS OF THE FALL SEMESTER</t>
  </si>
  <si>
    <t>DECLARED MAJOR COUNTS AS OF THE FALL SEMESTER</t>
  </si>
  <si>
    <t>DECLARED MINOR COUNTS AS OF THE FALL SEMESTER</t>
  </si>
  <si>
    <t>DECLARED CONCENTRATION COUNTS AS OF THE FALL SEMESTER</t>
  </si>
  <si>
    <t>NOTE: Chart represents the number of majors plus 5/8 times the number of minors FALL 2002 - FALL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</si>
</sst>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7"/>
      <name val="Arial"/>
      <family val="2"/>
    </font>
    <font>
      <sz val="7"/>
      <color rgb="FF00000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9999FF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rgb="FF008080"/>
      </left>
      <right/>
      <top style="thick">
        <color rgb="FF008080"/>
      </top>
      <bottom style="thin">
        <color indexed="64"/>
      </bottom>
      <diagonal/>
    </border>
    <border>
      <left style="thick">
        <color rgb="FF008080"/>
      </left>
      <right style="thick">
        <color rgb="FF008080"/>
      </right>
      <top style="thick">
        <color rgb="FF008080"/>
      </top>
      <bottom style="thin">
        <color indexed="64"/>
      </bottom>
      <diagonal/>
    </border>
    <border>
      <left/>
      <right style="thick">
        <color rgb="FF008080"/>
      </right>
      <top style="thick">
        <color rgb="FF008080"/>
      </top>
      <bottom style="thin">
        <color indexed="64"/>
      </bottom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auto="1"/>
      </left>
      <right style="thin">
        <color auto="1"/>
      </right>
      <top style="thick">
        <color rgb="FF008080"/>
      </top>
      <bottom style="thin">
        <color indexed="64"/>
      </bottom>
      <diagonal/>
    </border>
    <border>
      <left style="thin">
        <color auto="1"/>
      </left>
      <right style="thick">
        <color rgb="FF008080"/>
      </right>
      <top style="thick">
        <color rgb="FF00808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ck">
        <color rgb="FF008080"/>
      </top>
      <bottom style="thin">
        <color indexed="64"/>
      </bottom>
      <diagonal/>
    </border>
    <border>
      <left style="thick">
        <color rgb="FF008080"/>
      </left>
      <right/>
      <top style="thin">
        <color indexed="64"/>
      </top>
      <bottom style="thin">
        <color indexed="64"/>
      </bottom>
      <diagonal/>
    </border>
    <border>
      <left style="thick">
        <color rgb="FF008080"/>
      </left>
      <right style="thick">
        <color rgb="FF00808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8080"/>
      </right>
      <top style="thin">
        <color indexed="64"/>
      </top>
      <bottom style="thin">
        <color indexed="64"/>
      </bottom>
      <diagonal/>
    </border>
    <border>
      <left/>
      <right style="thick">
        <color rgb="FF008080"/>
      </right>
      <top style="thin">
        <color indexed="64"/>
      </top>
      <bottom style="thin">
        <color indexed="64"/>
      </bottom>
      <diagonal/>
    </border>
    <border>
      <left style="thick">
        <color rgb="FF008080"/>
      </left>
      <right style="thick">
        <color rgb="FF008080"/>
      </right>
      <top style="thin">
        <color indexed="64"/>
      </top>
      <bottom style="thick">
        <color rgb="FF0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8080"/>
      </left>
      <right/>
      <top/>
      <bottom style="thin">
        <color indexed="64"/>
      </bottom>
      <diagonal/>
    </border>
    <border>
      <left style="thick">
        <color rgb="FF008080"/>
      </left>
      <right style="thick">
        <color rgb="FF008080"/>
      </right>
      <top/>
      <bottom style="thin">
        <color indexed="64"/>
      </bottom>
      <diagonal/>
    </border>
    <border>
      <left style="thin">
        <color auto="1"/>
      </left>
      <right style="thick">
        <color rgb="FF008080"/>
      </right>
      <top/>
      <bottom style="thin">
        <color indexed="64"/>
      </bottom>
      <diagonal/>
    </border>
    <border>
      <left style="thick">
        <color rgb="FF00808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rgb="FF00808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008080"/>
      </right>
      <top style="thin">
        <color indexed="64"/>
      </top>
      <bottom style="thick">
        <color rgb="FF008080"/>
      </bottom>
      <diagonal/>
    </border>
    <border>
      <left/>
      <right style="thick">
        <color rgb="FF008080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auto="1"/>
      </right>
      <top/>
      <bottom style="thin">
        <color indexed="64"/>
      </bottom>
      <diagonal/>
    </border>
    <border>
      <left/>
      <right style="thick">
        <color rgb="FF008080"/>
      </right>
      <top/>
      <bottom style="thin">
        <color indexed="64"/>
      </bottom>
      <diagonal/>
    </border>
  </borders>
  <cellStyleXfs count="894">
    <xf numFmtId="0" fontId="0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16" fillId="3" borderId="0" applyNumberFormat="0" applyBorder="0" applyAlignment="0" applyProtection="0"/>
    <xf numFmtId="0" fontId="20" fillId="6" borderId="17" applyNumberFormat="0" applyAlignment="0" applyProtection="0"/>
    <xf numFmtId="0" fontId="22" fillId="7" borderId="20" applyNumberFormat="0" applyAlignment="0" applyProtection="0"/>
    <xf numFmtId="0" fontId="2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8" fillId="5" borderId="17" applyNumberFormat="0" applyAlignment="0" applyProtection="0"/>
    <xf numFmtId="0" fontId="21" fillId="0" borderId="19" applyNumberFormat="0" applyFill="0" applyAlignment="0" applyProtection="0"/>
    <xf numFmtId="0" fontId="17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8" borderId="21" applyNumberFormat="0" applyFont="0" applyAlignment="0" applyProtection="0"/>
    <xf numFmtId="0" fontId="19" fillId="6" borderId="18" applyNumberFormat="0" applyAlignment="0" applyProtection="0"/>
    <xf numFmtId="0" fontId="11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5" fillId="8" borderId="2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0" borderId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6" fillId="0" borderId="0"/>
    <xf numFmtId="0" fontId="4" fillId="8" borderId="21" applyNumberFormat="0" applyFont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0" fontId="4" fillId="0" borderId="0"/>
    <xf numFmtId="0" fontId="4" fillId="8" borderId="21" applyNumberFormat="0" applyFont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0" fontId="4" fillId="0" borderId="0"/>
    <xf numFmtId="0" fontId="4" fillId="8" borderId="21" applyNumberFormat="0" applyFont="0" applyAlignment="0" applyProtection="0"/>
    <xf numFmtId="0" fontId="4" fillId="8" borderId="21" applyNumberFormat="0" applyFont="0" applyAlignment="0" applyProtection="0"/>
    <xf numFmtId="0" fontId="4" fillId="8" borderId="2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8" borderId="21" applyNumberFormat="0" applyFont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0" borderId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8" borderId="21" applyNumberFormat="0" applyFont="0" applyAlignment="0" applyProtection="0"/>
    <xf numFmtId="0" fontId="3" fillId="8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8" borderId="21" applyNumberFormat="0" applyFont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" fillId="0" borderId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</cellStyleXfs>
  <cellXfs count="187"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textRotation="90"/>
    </xf>
    <xf numFmtId="0" fontId="7" fillId="33" borderId="4" xfId="0" applyFont="1" applyFill="1" applyBorder="1" applyAlignment="1">
      <alignment horizontal="center" vertical="center"/>
    </xf>
    <xf numFmtId="0" fontId="7" fillId="33" borderId="5" xfId="0" applyFont="1" applyFill="1" applyBorder="1" applyAlignment="1">
      <alignment horizontal="center" textRotation="90"/>
    </xf>
    <xf numFmtId="0" fontId="7" fillId="33" borderId="6" xfId="0" applyFont="1" applyFill="1" applyBorder="1" applyAlignment="1">
      <alignment horizontal="center" textRotation="90"/>
    </xf>
    <xf numFmtId="0" fontId="7" fillId="33" borderId="7" xfId="0" applyFont="1" applyFill="1" applyBorder="1" applyAlignment="1">
      <alignment horizontal="center" textRotation="90"/>
    </xf>
    <xf numFmtId="0" fontId="7" fillId="33" borderId="8" xfId="0" applyFont="1" applyFill="1" applyBorder="1" applyAlignment="1">
      <alignment horizontal="center" textRotation="90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39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9" fillId="33" borderId="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/>
    <xf numFmtId="0" fontId="32" fillId="0" borderId="12" xfId="47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9" fillId="0" borderId="0" xfId="0" applyFont="1" applyAlignment="1"/>
    <xf numFmtId="0" fontId="36" fillId="0" borderId="0" xfId="0" applyFont="1" applyAlignment="1">
      <alignment vertical="center"/>
    </xf>
    <xf numFmtId="0" fontId="35" fillId="34" borderId="28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5" fillId="35" borderId="26" xfId="0" applyFont="1" applyFill="1" applyBorder="1" applyAlignment="1">
      <alignment horizontal="left" vertical="center"/>
    </xf>
    <xf numFmtId="0" fontId="35" fillId="35" borderId="41" xfId="0" applyFont="1" applyFill="1" applyBorder="1" applyAlignment="1">
      <alignment horizontal="center" vertical="center"/>
    </xf>
    <xf numFmtId="0" fontId="35" fillId="35" borderId="30" xfId="0" applyFont="1" applyFill="1" applyBorder="1" applyAlignment="1">
      <alignment horizontal="center" vertical="center"/>
    </xf>
    <xf numFmtId="0" fontId="35" fillId="35" borderId="31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1" fontId="30" fillId="0" borderId="12" xfId="0" applyNumberFormat="1" applyFont="1" applyFill="1" applyBorder="1" applyAlignment="1">
      <alignment horizontal="center"/>
    </xf>
    <xf numFmtId="1" fontId="30" fillId="0" borderId="44" xfId="0" applyNumberFormat="1" applyFont="1" applyFill="1" applyBorder="1" applyAlignment="1">
      <alignment horizontal="center"/>
    </xf>
    <xf numFmtId="0" fontId="7" fillId="0" borderId="0" xfId="0" applyFont="1"/>
    <xf numFmtId="0" fontId="7" fillId="33" borderId="1" xfId="0" applyFont="1" applyFill="1" applyBorder="1" applyAlignment="1">
      <alignment horizontal="left"/>
    </xf>
    <xf numFmtId="0" fontId="7" fillId="33" borderId="4" xfId="0" applyFont="1" applyFill="1" applyBorder="1" applyAlignment="1">
      <alignment horizontal="left" vertical="center"/>
    </xf>
    <xf numFmtId="0" fontId="7" fillId="33" borderId="33" xfId="0" applyFont="1" applyFill="1" applyBorder="1" applyAlignment="1">
      <alignment horizontal="left" vertical="center"/>
    </xf>
    <xf numFmtId="0" fontId="7" fillId="33" borderId="32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9" fillId="33" borderId="8" xfId="0" applyFont="1" applyFill="1" applyBorder="1" applyAlignment="1">
      <alignment horizontal="left" vertical="center"/>
    </xf>
    <xf numFmtId="0" fontId="9" fillId="33" borderId="40" xfId="0" applyFont="1" applyFill="1" applyBorder="1" applyAlignment="1">
      <alignment horizontal="left" vertical="center"/>
    </xf>
    <xf numFmtId="0" fontId="9" fillId="33" borderId="12" xfId="0" applyFont="1" applyFill="1" applyBorder="1" applyAlignment="1">
      <alignment horizontal="left" vertical="center"/>
    </xf>
    <xf numFmtId="0" fontId="9" fillId="0" borderId="0" xfId="0" applyFont="1"/>
    <xf numFmtId="0" fontId="30" fillId="0" borderId="45" xfId="0" applyFont="1" applyFill="1" applyBorder="1" applyAlignment="1">
      <alignment horizontal="center"/>
    </xf>
    <xf numFmtId="0" fontId="37" fillId="35" borderId="4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12" xfId="62" applyBorder="1"/>
    <xf numFmtId="0" fontId="30" fillId="0" borderId="4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7" fillId="0" borderId="0" xfId="0" applyFont="1" applyFill="1"/>
    <xf numFmtId="0" fontId="37" fillId="35" borderId="11" xfId="0" applyFont="1" applyFill="1" applyBorder="1" applyAlignment="1">
      <alignment horizontal="left"/>
    </xf>
    <xf numFmtId="0" fontId="37" fillId="35" borderId="51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center"/>
    </xf>
    <xf numFmtId="0" fontId="30" fillId="0" borderId="53" xfId="0" applyFont="1" applyFill="1" applyBorder="1" applyAlignment="1">
      <alignment horizontal="center"/>
    </xf>
    <xf numFmtId="1" fontId="30" fillId="0" borderId="53" xfId="0" applyNumberFormat="1" applyFont="1" applyFill="1" applyBorder="1" applyAlignment="1">
      <alignment horizontal="center"/>
    </xf>
    <xf numFmtId="1" fontId="30" fillId="0" borderId="54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25" fillId="35" borderId="42" xfId="62" applyFont="1" applyFill="1" applyBorder="1" applyAlignment="1">
      <alignment horizontal="left"/>
    </xf>
    <xf numFmtId="2" fontId="3" fillId="0" borderId="12" xfId="193" applyNumberFormat="1" applyBorder="1" applyAlignment="1">
      <alignment horizontal="right"/>
    </xf>
    <xf numFmtId="0" fontId="37" fillId="35" borderId="48" xfId="0" applyFont="1" applyFill="1" applyBorder="1" applyAlignment="1">
      <alignment horizontal="left"/>
    </xf>
    <xf numFmtId="1" fontId="30" fillId="0" borderId="50" xfId="0" applyNumberFormat="1" applyFont="1" applyFill="1" applyBorder="1" applyAlignment="1">
      <alignment horizontal="center"/>
    </xf>
    <xf numFmtId="1" fontId="30" fillId="0" borderId="6" xfId="0" applyNumberFormat="1" applyFont="1" applyFill="1" applyBorder="1" applyAlignment="1">
      <alignment horizontal="center"/>
    </xf>
    <xf numFmtId="0" fontId="35" fillId="0" borderId="3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0" fontId="7" fillId="35" borderId="42" xfId="0" applyFont="1" applyFill="1" applyBorder="1" applyAlignment="1">
      <alignment horizontal="left" vertical="center"/>
    </xf>
    <xf numFmtId="0" fontId="37" fillId="35" borderId="42" xfId="39" applyFont="1" applyFill="1" applyBorder="1" applyAlignment="1">
      <alignment horizontal="left"/>
    </xf>
    <xf numFmtId="0" fontId="38" fillId="35" borderId="42" xfId="38" applyFont="1" applyFill="1" applyBorder="1" applyAlignment="1">
      <alignment horizontal="left"/>
    </xf>
    <xf numFmtId="0" fontId="38" fillId="35" borderId="11" xfId="37" applyFont="1" applyFill="1" applyBorder="1" applyAlignment="1">
      <alignment horizontal="left"/>
    </xf>
    <xf numFmtId="0" fontId="38" fillId="35" borderId="42" xfId="41" applyFont="1" applyFill="1" applyBorder="1" applyAlignment="1">
      <alignment horizontal="left"/>
    </xf>
    <xf numFmtId="0" fontId="6" fillId="0" borderId="37" xfId="0" applyFont="1" applyFill="1" applyBorder="1" applyAlignment="1">
      <alignment horizontal="center" vertical="center"/>
    </xf>
    <xf numFmtId="0" fontId="35" fillId="35" borderId="27" xfId="0" applyFont="1" applyFill="1" applyBorder="1" applyAlignment="1">
      <alignment horizontal="center" vertical="center"/>
    </xf>
    <xf numFmtId="1" fontId="30" fillId="0" borderId="49" xfId="0" applyNumberFormat="1" applyFont="1" applyFill="1" applyBorder="1" applyAlignment="1">
      <alignment horizontal="center"/>
    </xf>
    <xf numFmtId="1" fontId="30" fillId="0" borderId="46" xfId="0" applyNumberFormat="1" applyFont="1" applyFill="1" applyBorder="1" applyAlignment="1">
      <alignment horizontal="center"/>
    </xf>
    <xf numFmtId="0" fontId="39" fillId="0" borderId="12" xfId="503" applyFont="1" applyBorder="1" applyAlignment="1">
      <alignment horizontal="center"/>
    </xf>
    <xf numFmtId="0" fontId="39" fillId="0" borderId="56" xfId="503" applyFont="1" applyBorder="1" applyAlignment="1">
      <alignment horizontal="center"/>
    </xf>
    <xf numFmtId="0" fontId="40" fillId="0" borderId="12" xfId="503" applyFont="1" applyBorder="1" applyAlignment="1">
      <alignment horizontal="center"/>
    </xf>
    <xf numFmtId="0" fontId="39" fillId="0" borderId="55" xfId="503" applyFont="1" applyBorder="1" applyAlignment="1">
      <alignment horizontal="center"/>
    </xf>
    <xf numFmtId="0" fontId="7" fillId="33" borderId="58" xfId="0" applyFont="1" applyFill="1" applyBorder="1" applyAlignment="1">
      <alignment horizontal="left" vertical="center"/>
    </xf>
    <xf numFmtId="0" fontId="39" fillId="0" borderId="59" xfId="503" applyFont="1" applyBorder="1" applyAlignment="1">
      <alignment horizontal="center"/>
    </xf>
    <xf numFmtId="0" fontId="39" fillId="0" borderId="57" xfId="503" applyFont="1" applyBorder="1" applyAlignment="1">
      <alignment horizontal="center"/>
    </xf>
    <xf numFmtId="0" fontId="39" fillId="0" borderId="60" xfId="503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/>
    </xf>
    <xf numFmtId="0" fontId="37" fillId="35" borderId="42" xfId="157" applyFont="1" applyFill="1" applyBorder="1" applyAlignment="1">
      <alignment horizontal="left"/>
    </xf>
    <xf numFmtId="0" fontId="37" fillId="35" borderId="42" xfId="40" applyFont="1" applyFill="1" applyBorder="1" applyAlignment="1">
      <alignment horizontal="left"/>
    </xf>
    <xf numFmtId="0" fontId="30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5" xfId="0" applyFont="1" applyBorder="1"/>
    <xf numFmtId="0" fontId="30" fillId="0" borderId="62" xfId="0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35" fillId="35" borderId="37" xfId="0" applyFont="1" applyFill="1" applyBorder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6" fillId="0" borderId="0" xfId="0" applyFont="1" applyFill="1" applyBorder="1"/>
    <xf numFmtId="49" fontId="35" fillId="35" borderId="12" xfId="0" applyNumberFormat="1" applyFont="1" applyFill="1" applyBorder="1" applyAlignment="1">
      <alignment horizontal="center" vertical="center"/>
    </xf>
    <xf numFmtId="0" fontId="35" fillId="34" borderId="1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30" fillId="0" borderId="54" xfId="0" applyFont="1" applyFill="1" applyBorder="1" applyAlignment="1">
      <alignment horizontal="center"/>
    </xf>
    <xf numFmtId="0" fontId="30" fillId="0" borderId="63" xfId="0" applyFont="1" applyFill="1" applyBorder="1" applyAlignment="1">
      <alignment horizontal="center"/>
    </xf>
    <xf numFmtId="0" fontId="6" fillId="0" borderId="0" xfId="0" applyFont="1" applyBorder="1"/>
    <xf numFmtId="0" fontId="0" fillId="0" borderId="0" xfId="0" applyFont="1" applyFill="1" applyBorder="1"/>
    <xf numFmtId="49" fontId="35" fillId="35" borderId="47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5" fillId="34" borderId="37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35" fillId="35" borderId="5" xfId="0" applyFont="1" applyFill="1" applyBorder="1" applyAlignment="1">
      <alignment horizontal="center" vertical="center"/>
    </xf>
    <xf numFmtId="0" fontId="35" fillId="35" borderId="12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 vertical="center"/>
    </xf>
    <xf numFmtId="0" fontId="30" fillId="0" borderId="53" xfId="0" applyFont="1" applyFill="1" applyBorder="1" applyAlignment="1">
      <alignment horizontal="left"/>
    </xf>
    <xf numFmtId="0" fontId="0" fillId="0" borderId="53" xfId="0" applyBorder="1" applyAlignment="1">
      <alignment horizontal="center"/>
    </xf>
    <xf numFmtId="0" fontId="7" fillId="0" borderId="61" xfId="0" applyFont="1" applyFill="1" applyBorder="1"/>
    <xf numFmtId="0" fontId="6" fillId="0" borderId="61" xfId="0" applyFont="1" applyFill="1" applyBorder="1"/>
    <xf numFmtId="0" fontId="41" fillId="0" borderId="12" xfId="0" applyFont="1" applyFill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66" xfId="0" applyFont="1" applyFill="1" applyBorder="1" applyAlignment="1">
      <alignment horizontal="center"/>
    </xf>
    <xf numFmtId="0" fontId="0" fillId="0" borderId="67" xfId="0" applyFont="1" applyFill="1" applyBorder="1" applyAlignment="1">
      <alignment horizontal="center"/>
    </xf>
    <xf numFmtId="0" fontId="35" fillId="34" borderId="12" xfId="0" applyFont="1" applyFill="1" applyBorder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9" xfId="0" applyBorder="1" applyAlignment="1">
      <alignment horizontal="center"/>
    </xf>
    <xf numFmtId="0" fontId="30" fillId="0" borderId="50" xfId="0" applyFont="1" applyFill="1" applyBorder="1" applyAlignment="1">
      <alignment horizontal="center"/>
    </xf>
    <xf numFmtId="0" fontId="30" fillId="0" borderId="69" xfId="0" applyFont="1" applyFill="1" applyBorder="1" applyAlignment="1">
      <alignment horizontal="center"/>
    </xf>
    <xf numFmtId="0" fontId="36" fillId="0" borderId="12" xfId="0" applyFont="1" applyBorder="1" applyAlignment="1">
      <alignment vertical="center"/>
    </xf>
    <xf numFmtId="0" fontId="30" fillId="0" borderId="65" xfId="0" applyFont="1" applyFill="1" applyBorder="1" applyAlignment="1">
      <alignment horizontal="center"/>
    </xf>
    <xf numFmtId="0" fontId="6" fillId="0" borderId="61" xfId="0" applyFont="1" applyBorder="1"/>
    <xf numFmtId="0" fontId="35" fillId="34" borderId="47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0" fillId="35" borderId="12" xfId="0" applyFont="1" applyFill="1" applyBorder="1"/>
    <xf numFmtId="0" fontId="30" fillId="0" borderId="12" xfId="0" applyFont="1" applyFill="1" applyBorder="1"/>
    <xf numFmtId="0" fontId="0" fillId="0" borderId="12" xfId="0" applyFont="1" applyBorder="1"/>
    <xf numFmtId="0" fontId="42" fillId="0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1" fillId="0" borderId="37" xfId="0" applyFont="1" applyFill="1" applyBorder="1" applyAlignment="1">
      <alignment horizontal="center"/>
    </xf>
    <xf numFmtId="0" fontId="35" fillId="35" borderId="6" xfId="0" applyFont="1" applyFill="1" applyBorder="1" applyAlignment="1">
      <alignment horizontal="center" vertical="center"/>
    </xf>
    <xf numFmtId="0" fontId="43" fillId="35" borderId="0" xfId="0" applyFont="1" applyFill="1" applyAlignment="1">
      <alignment horizontal="left"/>
    </xf>
    <xf numFmtId="0" fontId="43" fillId="35" borderId="37" xfId="0" applyFont="1" applyFill="1" applyBorder="1" applyAlignment="1">
      <alignment horizontal="left"/>
    </xf>
    <xf numFmtId="0" fontId="41" fillId="0" borderId="47" xfId="0" applyFont="1" applyFill="1" applyBorder="1" applyAlignment="1">
      <alignment horizontal="center"/>
    </xf>
    <xf numFmtId="0" fontId="35" fillId="34" borderId="6" xfId="0" applyFont="1" applyFill="1" applyBorder="1" applyAlignment="1">
      <alignment horizontal="center" vertical="center"/>
    </xf>
    <xf numFmtId="0" fontId="7" fillId="33" borderId="2" xfId="0" applyFont="1" applyFill="1" applyBorder="1" applyAlignment="1">
      <alignment horizontal="center"/>
    </xf>
    <xf numFmtId="0" fontId="7" fillId="33" borderId="3" xfId="0" applyFont="1" applyFill="1" applyBorder="1" applyAlignment="1">
      <alignment horizontal="center"/>
    </xf>
    <xf numFmtId="0" fontId="7" fillId="33" borderId="13" xfId="0" applyFont="1" applyFill="1" applyBorder="1" applyAlignment="1">
      <alignment horizontal="center"/>
    </xf>
    <xf numFmtId="0" fontId="7" fillId="33" borderId="23" xfId="0" applyFont="1" applyFill="1" applyBorder="1" applyAlignment="1">
      <alignment horizontal="center"/>
    </xf>
    <xf numFmtId="0" fontId="7" fillId="33" borderId="2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894">
    <cellStyle name="20% - Accent1" xfId="1" builtinId="30" customBuiltin="1"/>
    <cellStyle name="20% - Accent1 2" xfId="49" xr:uid="{00000000-0005-0000-0000-000001000000}"/>
    <cellStyle name="20% - Accent1 2 2" xfId="131" xr:uid="{00000000-0005-0000-0000-000002000000}"/>
    <cellStyle name="20% - Accent1 2 2 2" xfId="284" xr:uid="{00000000-0005-0000-0000-000003000000}"/>
    <cellStyle name="20% - Accent1 2 2 2 2" xfId="565" xr:uid="{00000000-0005-0000-0000-000004000000}"/>
    <cellStyle name="20% - Accent1 2 2 2 3" xfId="844" xr:uid="{00000000-0005-0000-0000-000005000000}"/>
    <cellStyle name="20% - Accent1 2 2 3" xfId="425" xr:uid="{00000000-0005-0000-0000-000006000000}"/>
    <cellStyle name="20% - Accent1 2 2 4" xfId="704" xr:uid="{00000000-0005-0000-0000-000007000000}"/>
    <cellStyle name="20% - Accent1 2 3" xfId="85" xr:uid="{00000000-0005-0000-0000-000008000000}"/>
    <cellStyle name="20% - Accent1 2 3 2" xfId="240" xr:uid="{00000000-0005-0000-0000-000009000000}"/>
    <cellStyle name="20% - Accent1 2 3 2 2" xfId="521" xr:uid="{00000000-0005-0000-0000-00000A000000}"/>
    <cellStyle name="20% - Accent1 2 3 2 3" xfId="800" xr:uid="{00000000-0005-0000-0000-00000B000000}"/>
    <cellStyle name="20% - Accent1 2 3 3" xfId="381" xr:uid="{00000000-0005-0000-0000-00000C000000}"/>
    <cellStyle name="20% - Accent1 2 3 4" xfId="660" xr:uid="{00000000-0005-0000-0000-00000D000000}"/>
    <cellStyle name="20% - Accent1 2 4" xfId="210" xr:uid="{00000000-0005-0000-0000-00000E000000}"/>
    <cellStyle name="20% - Accent1 2 4 2" xfId="491" xr:uid="{00000000-0005-0000-0000-00000F000000}"/>
    <cellStyle name="20% - Accent1 2 4 3" xfId="770" xr:uid="{00000000-0005-0000-0000-000010000000}"/>
    <cellStyle name="20% - Accent1 2 5" xfId="351" xr:uid="{00000000-0005-0000-0000-000011000000}"/>
    <cellStyle name="20% - Accent1 2 6" xfId="630" xr:uid="{00000000-0005-0000-0000-000012000000}"/>
    <cellStyle name="20% - Accent1 3" xfId="99" xr:uid="{00000000-0005-0000-0000-000013000000}"/>
    <cellStyle name="20% - Accent1 3 2" xfId="145" xr:uid="{00000000-0005-0000-0000-000014000000}"/>
    <cellStyle name="20% - Accent1 3 2 2" xfId="298" xr:uid="{00000000-0005-0000-0000-000015000000}"/>
    <cellStyle name="20% - Accent1 3 2 2 2" xfId="579" xr:uid="{00000000-0005-0000-0000-000016000000}"/>
    <cellStyle name="20% - Accent1 3 2 2 3" xfId="858" xr:uid="{00000000-0005-0000-0000-000017000000}"/>
    <cellStyle name="20% - Accent1 3 2 3" xfId="439" xr:uid="{00000000-0005-0000-0000-000018000000}"/>
    <cellStyle name="20% - Accent1 3 2 4" xfId="718" xr:uid="{00000000-0005-0000-0000-000019000000}"/>
    <cellStyle name="20% - Accent1 3 3" xfId="254" xr:uid="{00000000-0005-0000-0000-00001A000000}"/>
    <cellStyle name="20% - Accent1 3 3 2" xfId="535" xr:uid="{00000000-0005-0000-0000-00001B000000}"/>
    <cellStyle name="20% - Accent1 3 3 3" xfId="814" xr:uid="{00000000-0005-0000-0000-00001C000000}"/>
    <cellStyle name="20% - Accent1 3 4" xfId="395" xr:uid="{00000000-0005-0000-0000-00001D000000}"/>
    <cellStyle name="20% - Accent1 3 5" xfId="674" xr:uid="{00000000-0005-0000-0000-00001E000000}"/>
    <cellStyle name="20% - Accent1 4" xfId="114" xr:uid="{00000000-0005-0000-0000-00001F000000}"/>
    <cellStyle name="20% - Accent1 4 2" xfId="268" xr:uid="{00000000-0005-0000-0000-000020000000}"/>
    <cellStyle name="20% - Accent1 4 2 2" xfId="549" xr:uid="{00000000-0005-0000-0000-000021000000}"/>
    <cellStyle name="20% - Accent1 4 2 3" xfId="828" xr:uid="{00000000-0005-0000-0000-000022000000}"/>
    <cellStyle name="20% - Accent1 4 3" xfId="409" xr:uid="{00000000-0005-0000-0000-000023000000}"/>
    <cellStyle name="20% - Accent1 4 4" xfId="688" xr:uid="{00000000-0005-0000-0000-000024000000}"/>
    <cellStyle name="20% - Accent1 5" xfId="173" xr:uid="{00000000-0005-0000-0000-000025000000}"/>
    <cellStyle name="20% - Accent1 5 2" xfId="320" xr:uid="{00000000-0005-0000-0000-000026000000}"/>
    <cellStyle name="20% - Accent1 5 2 2" xfId="601" xr:uid="{00000000-0005-0000-0000-000027000000}"/>
    <cellStyle name="20% - Accent1 5 2 3" xfId="880" xr:uid="{00000000-0005-0000-0000-000028000000}"/>
    <cellStyle name="20% - Accent1 5 3" xfId="461" xr:uid="{00000000-0005-0000-0000-000029000000}"/>
    <cellStyle name="20% - Accent1 5 4" xfId="740" xr:uid="{00000000-0005-0000-0000-00002A000000}"/>
    <cellStyle name="20% - Accent1 6" xfId="64" xr:uid="{00000000-0005-0000-0000-00002B000000}"/>
    <cellStyle name="20% - Accent1 6 2" xfId="224" xr:uid="{00000000-0005-0000-0000-00002C000000}"/>
    <cellStyle name="20% - Accent1 6 2 2" xfId="505" xr:uid="{00000000-0005-0000-0000-00002D000000}"/>
    <cellStyle name="20% - Accent1 6 2 3" xfId="784" xr:uid="{00000000-0005-0000-0000-00002E000000}"/>
    <cellStyle name="20% - Accent1 6 3" xfId="365" xr:uid="{00000000-0005-0000-0000-00002F000000}"/>
    <cellStyle name="20% - Accent1 6 4" xfId="644" xr:uid="{00000000-0005-0000-0000-000030000000}"/>
    <cellStyle name="20% - Accent1 7" xfId="195" xr:uid="{00000000-0005-0000-0000-000031000000}"/>
    <cellStyle name="20% - Accent1 7 2" xfId="477" xr:uid="{00000000-0005-0000-0000-000032000000}"/>
    <cellStyle name="20% - Accent1 7 3" xfId="756" xr:uid="{00000000-0005-0000-0000-000033000000}"/>
    <cellStyle name="20% - Accent1 8" xfId="336" xr:uid="{00000000-0005-0000-0000-000034000000}"/>
    <cellStyle name="20% - Accent1 9" xfId="615" xr:uid="{00000000-0005-0000-0000-000035000000}"/>
    <cellStyle name="20% - Accent2" xfId="2" builtinId="34" customBuiltin="1"/>
    <cellStyle name="20% - Accent2 2" xfId="51" xr:uid="{00000000-0005-0000-0000-000037000000}"/>
    <cellStyle name="20% - Accent2 2 2" xfId="133" xr:uid="{00000000-0005-0000-0000-000038000000}"/>
    <cellStyle name="20% - Accent2 2 2 2" xfId="286" xr:uid="{00000000-0005-0000-0000-000039000000}"/>
    <cellStyle name="20% - Accent2 2 2 2 2" xfId="567" xr:uid="{00000000-0005-0000-0000-00003A000000}"/>
    <cellStyle name="20% - Accent2 2 2 2 3" xfId="846" xr:uid="{00000000-0005-0000-0000-00003B000000}"/>
    <cellStyle name="20% - Accent2 2 2 3" xfId="427" xr:uid="{00000000-0005-0000-0000-00003C000000}"/>
    <cellStyle name="20% - Accent2 2 2 4" xfId="706" xr:uid="{00000000-0005-0000-0000-00003D000000}"/>
    <cellStyle name="20% - Accent2 2 3" xfId="87" xr:uid="{00000000-0005-0000-0000-00003E000000}"/>
    <cellStyle name="20% - Accent2 2 3 2" xfId="242" xr:uid="{00000000-0005-0000-0000-00003F000000}"/>
    <cellStyle name="20% - Accent2 2 3 2 2" xfId="523" xr:uid="{00000000-0005-0000-0000-000040000000}"/>
    <cellStyle name="20% - Accent2 2 3 2 3" xfId="802" xr:uid="{00000000-0005-0000-0000-000041000000}"/>
    <cellStyle name="20% - Accent2 2 3 3" xfId="383" xr:uid="{00000000-0005-0000-0000-000042000000}"/>
    <cellStyle name="20% - Accent2 2 3 4" xfId="662" xr:uid="{00000000-0005-0000-0000-000043000000}"/>
    <cellStyle name="20% - Accent2 2 4" xfId="212" xr:uid="{00000000-0005-0000-0000-000044000000}"/>
    <cellStyle name="20% - Accent2 2 4 2" xfId="493" xr:uid="{00000000-0005-0000-0000-000045000000}"/>
    <cellStyle name="20% - Accent2 2 4 3" xfId="772" xr:uid="{00000000-0005-0000-0000-000046000000}"/>
    <cellStyle name="20% - Accent2 2 5" xfId="353" xr:uid="{00000000-0005-0000-0000-000047000000}"/>
    <cellStyle name="20% - Accent2 2 6" xfId="632" xr:uid="{00000000-0005-0000-0000-000048000000}"/>
    <cellStyle name="20% - Accent2 3" xfId="101" xr:uid="{00000000-0005-0000-0000-000049000000}"/>
    <cellStyle name="20% - Accent2 3 2" xfId="147" xr:uid="{00000000-0005-0000-0000-00004A000000}"/>
    <cellStyle name="20% - Accent2 3 2 2" xfId="300" xr:uid="{00000000-0005-0000-0000-00004B000000}"/>
    <cellStyle name="20% - Accent2 3 2 2 2" xfId="581" xr:uid="{00000000-0005-0000-0000-00004C000000}"/>
    <cellStyle name="20% - Accent2 3 2 2 3" xfId="860" xr:uid="{00000000-0005-0000-0000-00004D000000}"/>
    <cellStyle name="20% - Accent2 3 2 3" xfId="441" xr:uid="{00000000-0005-0000-0000-00004E000000}"/>
    <cellStyle name="20% - Accent2 3 2 4" xfId="720" xr:uid="{00000000-0005-0000-0000-00004F000000}"/>
    <cellStyle name="20% - Accent2 3 3" xfId="256" xr:uid="{00000000-0005-0000-0000-000050000000}"/>
    <cellStyle name="20% - Accent2 3 3 2" xfId="537" xr:uid="{00000000-0005-0000-0000-000051000000}"/>
    <cellStyle name="20% - Accent2 3 3 3" xfId="816" xr:uid="{00000000-0005-0000-0000-000052000000}"/>
    <cellStyle name="20% - Accent2 3 4" xfId="397" xr:uid="{00000000-0005-0000-0000-000053000000}"/>
    <cellStyle name="20% - Accent2 3 5" xfId="676" xr:uid="{00000000-0005-0000-0000-000054000000}"/>
    <cellStyle name="20% - Accent2 4" xfId="116" xr:uid="{00000000-0005-0000-0000-000055000000}"/>
    <cellStyle name="20% - Accent2 4 2" xfId="270" xr:uid="{00000000-0005-0000-0000-000056000000}"/>
    <cellStyle name="20% - Accent2 4 2 2" xfId="551" xr:uid="{00000000-0005-0000-0000-000057000000}"/>
    <cellStyle name="20% - Accent2 4 2 3" xfId="830" xr:uid="{00000000-0005-0000-0000-000058000000}"/>
    <cellStyle name="20% - Accent2 4 3" xfId="411" xr:uid="{00000000-0005-0000-0000-000059000000}"/>
    <cellStyle name="20% - Accent2 4 4" xfId="690" xr:uid="{00000000-0005-0000-0000-00005A000000}"/>
    <cellStyle name="20% - Accent2 5" xfId="175" xr:uid="{00000000-0005-0000-0000-00005B000000}"/>
    <cellStyle name="20% - Accent2 5 2" xfId="322" xr:uid="{00000000-0005-0000-0000-00005C000000}"/>
    <cellStyle name="20% - Accent2 5 2 2" xfId="603" xr:uid="{00000000-0005-0000-0000-00005D000000}"/>
    <cellStyle name="20% - Accent2 5 2 3" xfId="882" xr:uid="{00000000-0005-0000-0000-00005E000000}"/>
    <cellStyle name="20% - Accent2 5 3" xfId="463" xr:uid="{00000000-0005-0000-0000-00005F000000}"/>
    <cellStyle name="20% - Accent2 5 4" xfId="742" xr:uid="{00000000-0005-0000-0000-000060000000}"/>
    <cellStyle name="20% - Accent2 6" xfId="66" xr:uid="{00000000-0005-0000-0000-000061000000}"/>
    <cellStyle name="20% - Accent2 6 2" xfId="226" xr:uid="{00000000-0005-0000-0000-000062000000}"/>
    <cellStyle name="20% - Accent2 6 2 2" xfId="507" xr:uid="{00000000-0005-0000-0000-000063000000}"/>
    <cellStyle name="20% - Accent2 6 2 3" xfId="786" xr:uid="{00000000-0005-0000-0000-000064000000}"/>
    <cellStyle name="20% - Accent2 6 3" xfId="367" xr:uid="{00000000-0005-0000-0000-000065000000}"/>
    <cellStyle name="20% - Accent2 6 4" xfId="646" xr:uid="{00000000-0005-0000-0000-000066000000}"/>
    <cellStyle name="20% - Accent2 7" xfId="197" xr:uid="{00000000-0005-0000-0000-000067000000}"/>
    <cellStyle name="20% - Accent2 7 2" xfId="479" xr:uid="{00000000-0005-0000-0000-000068000000}"/>
    <cellStyle name="20% - Accent2 7 3" xfId="758" xr:uid="{00000000-0005-0000-0000-000069000000}"/>
    <cellStyle name="20% - Accent2 8" xfId="338" xr:uid="{00000000-0005-0000-0000-00006A000000}"/>
    <cellStyle name="20% - Accent2 9" xfId="616" xr:uid="{00000000-0005-0000-0000-00006B000000}"/>
    <cellStyle name="20% - Accent3" xfId="3" builtinId="38" customBuiltin="1"/>
    <cellStyle name="20% - Accent3 2" xfId="53" xr:uid="{00000000-0005-0000-0000-00006D000000}"/>
    <cellStyle name="20% - Accent3 2 2" xfId="135" xr:uid="{00000000-0005-0000-0000-00006E000000}"/>
    <cellStyle name="20% - Accent3 2 2 2" xfId="288" xr:uid="{00000000-0005-0000-0000-00006F000000}"/>
    <cellStyle name="20% - Accent3 2 2 2 2" xfId="569" xr:uid="{00000000-0005-0000-0000-000070000000}"/>
    <cellStyle name="20% - Accent3 2 2 2 3" xfId="848" xr:uid="{00000000-0005-0000-0000-000071000000}"/>
    <cellStyle name="20% - Accent3 2 2 3" xfId="429" xr:uid="{00000000-0005-0000-0000-000072000000}"/>
    <cellStyle name="20% - Accent3 2 2 4" xfId="708" xr:uid="{00000000-0005-0000-0000-000073000000}"/>
    <cellStyle name="20% - Accent3 2 3" xfId="89" xr:uid="{00000000-0005-0000-0000-000074000000}"/>
    <cellStyle name="20% - Accent3 2 3 2" xfId="244" xr:uid="{00000000-0005-0000-0000-000075000000}"/>
    <cellStyle name="20% - Accent3 2 3 2 2" xfId="525" xr:uid="{00000000-0005-0000-0000-000076000000}"/>
    <cellStyle name="20% - Accent3 2 3 2 3" xfId="804" xr:uid="{00000000-0005-0000-0000-000077000000}"/>
    <cellStyle name="20% - Accent3 2 3 3" xfId="385" xr:uid="{00000000-0005-0000-0000-000078000000}"/>
    <cellStyle name="20% - Accent3 2 3 4" xfId="664" xr:uid="{00000000-0005-0000-0000-000079000000}"/>
    <cellStyle name="20% - Accent3 2 4" xfId="214" xr:uid="{00000000-0005-0000-0000-00007A000000}"/>
    <cellStyle name="20% - Accent3 2 4 2" xfId="495" xr:uid="{00000000-0005-0000-0000-00007B000000}"/>
    <cellStyle name="20% - Accent3 2 4 3" xfId="774" xr:uid="{00000000-0005-0000-0000-00007C000000}"/>
    <cellStyle name="20% - Accent3 2 5" xfId="355" xr:uid="{00000000-0005-0000-0000-00007D000000}"/>
    <cellStyle name="20% - Accent3 2 6" xfId="634" xr:uid="{00000000-0005-0000-0000-00007E000000}"/>
    <cellStyle name="20% - Accent3 3" xfId="103" xr:uid="{00000000-0005-0000-0000-00007F000000}"/>
    <cellStyle name="20% - Accent3 3 2" xfId="149" xr:uid="{00000000-0005-0000-0000-000080000000}"/>
    <cellStyle name="20% - Accent3 3 2 2" xfId="302" xr:uid="{00000000-0005-0000-0000-000081000000}"/>
    <cellStyle name="20% - Accent3 3 2 2 2" xfId="583" xr:uid="{00000000-0005-0000-0000-000082000000}"/>
    <cellStyle name="20% - Accent3 3 2 2 3" xfId="862" xr:uid="{00000000-0005-0000-0000-000083000000}"/>
    <cellStyle name="20% - Accent3 3 2 3" xfId="443" xr:uid="{00000000-0005-0000-0000-000084000000}"/>
    <cellStyle name="20% - Accent3 3 2 4" xfId="722" xr:uid="{00000000-0005-0000-0000-000085000000}"/>
    <cellStyle name="20% - Accent3 3 3" xfId="258" xr:uid="{00000000-0005-0000-0000-000086000000}"/>
    <cellStyle name="20% - Accent3 3 3 2" xfId="539" xr:uid="{00000000-0005-0000-0000-000087000000}"/>
    <cellStyle name="20% - Accent3 3 3 3" xfId="818" xr:uid="{00000000-0005-0000-0000-000088000000}"/>
    <cellStyle name="20% - Accent3 3 4" xfId="399" xr:uid="{00000000-0005-0000-0000-000089000000}"/>
    <cellStyle name="20% - Accent3 3 5" xfId="678" xr:uid="{00000000-0005-0000-0000-00008A000000}"/>
    <cellStyle name="20% - Accent3 4" xfId="118" xr:uid="{00000000-0005-0000-0000-00008B000000}"/>
    <cellStyle name="20% - Accent3 4 2" xfId="272" xr:uid="{00000000-0005-0000-0000-00008C000000}"/>
    <cellStyle name="20% - Accent3 4 2 2" xfId="553" xr:uid="{00000000-0005-0000-0000-00008D000000}"/>
    <cellStyle name="20% - Accent3 4 2 3" xfId="832" xr:uid="{00000000-0005-0000-0000-00008E000000}"/>
    <cellStyle name="20% - Accent3 4 3" xfId="413" xr:uid="{00000000-0005-0000-0000-00008F000000}"/>
    <cellStyle name="20% - Accent3 4 4" xfId="692" xr:uid="{00000000-0005-0000-0000-000090000000}"/>
    <cellStyle name="20% - Accent3 5" xfId="177" xr:uid="{00000000-0005-0000-0000-000091000000}"/>
    <cellStyle name="20% - Accent3 5 2" xfId="324" xr:uid="{00000000-0005-0000-0000-000092000000}"/>
    <cellStyle name="20% - Accent3 5 2 2" xfId="605" xr:uid="{00000000-0005-0000-0000-000093000000}"/>
    <cellStyle name="20% - Accent3 5 2 3" xfId="884" xr:uid="{00000000-0005-0000-0000-000094000000}"/>
    <cellStyle name="20% - Accent3 5 3" xfId="465" xr:uid="{00000000-0005-0000-0000-000095000000}"/>
    <cellStyle name="20% - Accent3 5 4" xfId="744" xr:uid="{00000000-0005-0000-0000-000096000000}"/>
    <cellStyle name="20% - Accent3 6" xfId="68" xr:uid="{00000000-0005-0000-0000-000097000000}"/>
    <cellStyle name="20% - Accent3 6 2" xfId="228" xr:uid="{00000000-0005-0000-0000-000098000000}"/>
    <cellStyle name="20% - Accent3 6 2 2" xfId="509" xr:uid="{00000000-0005-0000-0000-000099000000}"/>
    <cellStyle name="20% - Accent3 6 2 3" xfId="788" xr:uid="{00000000-0005-0000-0000-00009A000000}"/>
    <cellStyle name="20% - Accent3 6 3" xfId="369" xr:uid="{00000000-0005-0000-0000-00009B000000}"/>
    <cellStyle name="20% - Accent3 6 4" xfId="648" xr:uid="{00000000-0005-0000-0000-00009C000000}"/>
    <cellStyle name="20% - Accent3 7" xfId="199" xr:uid="{00000000-0005-0000-0000-00009D000000}"/>
    <cellStyle name="20% - Accent3 7 2" xfId="481" xr:uid="{00000000-0005-0000-0000-00009E000000}"/>
    <cellStyle name="20% - Accent3 7 3" xfId="760" xr:uid="{00000000-0005-0000-0000-00009F000000}"/>
    <cellStyle name="20% - Accent3 8" xfId="340" xr:uid="{00000000-0005-0000-0000-0000A0000000}"/>
    <cellStyle name="20% - Accent3 9" xfId="617" xr:uid="{00000000-0005-0000-0000-0000A1000000}"/>
    <cellStyle name="20% - Accent4" xfId="4" builtinId="42" customBuiltin="1"/>
    <cellStyle name="20% - Accent4 2" xfId="55" xr:uid="{00000000-0005-0000-0000-0000A3000000}"/>
    <cellStyle name="20% - Accent4 2 2" xfId="137" xr:uid="{00000000-0005-0000-0000-0000A4000000}"/>
    <cellStyle name="20% - Accent4 2 2 2" xfId="290" xr:uid="{00000000-0005-0000-0000-0000A5000000}"/>
    <cellStyle name="20% - Accent4 2 2 2 2" xfId="571" xr:uid="{00000000-0005-0000-0000-0000A6000000}"/>
    <cellStyle name="20% - Accent4 2 2 2 3" xfId="850" xr:uid="{00000000-0005-0000-0000-0000A7000000}"/>
    <cellStyle name="20% - Accent4 2 2 3" xfId="431" xr:uid="{00000000-0005-0000-0000-0000A8000000}"/>
    <cellStyle name="20% - Accent4 2 2 4" xfId="710" xr:uid="{00000000-0005-0000-0000-0000A9000000}"/>
    <cellStyle name="20% - Accent4 2 3" xfId="91" xr:uid="{00000000-0005-0000-0000-0000AA000000}"/>
    <cellStyle name="20% - Accent4 2 3 2" xfId="246" xr:uid="{00000000-0005-0000-0000-0000AB000000}"/>
    <cellStyle name="20% - Accent4 2 3 2 2" xfId="527" xr:uid="{00000000-0005-0000-0000-0000AC000000}"/>
    <cellStyle name="20% - Accent4 2 3 2 3" xfId="806" xr:uid="{00000000-0005-0000-0000-0000AD000000}"/>
    <cellStyle name="20% - Accent4 2 3 3" xfId="387" xr:uid="{00000000-0005-0000-0000-0000AE000000}"/>
    <cellStyle name="20% - Accent4 2 3 4" xfId="666" xr:uid="{00000000-0005-0000-0000-0000AF000000}"/>
    <cellStyle name="20% - Accent4 2 4" xfId="216" xr:uid="{00000000-0005-0000-0000-0000B0000000}"/>
    <cellStyle name="20% - Accent4 2 4 2" xfId="497" xr:uid="{00000000-0005-0000-0000-0000B1000000}"/>
    <cellStyle name="20% - Accent4 2 4 3" xfId="776" xr:uid="{00000000-0005-0000-0000-0000B2000000}"/>
    <cellStyle name="20% - Accent4 2 5" xfId="357" xr:uid="{00000000-0005-0000-0000-0000B3000000}"/>
    <cellStyle name="20% - Accent4 2 6" xfId="636" xr:uid="{00000000-0005-0000-0000-0000B4000000}"/>
    <cellStyle name="20% - Accent4 3" xfId="105" xr:uid="{00000000-0005-0000-0000-0000B5000000}"/>
    <cellStyle name="20% - Accent4 3 2" xfId="151" xr:uid="{00000000-0005-0000-0000-0000B6000000}"/>
    <cellStyle name="20% - Accent4 3 2 2" xfId="304" xr:uid="{00000000-0005-0000-0000-0000B7000000}"/>
    <cellStyle name="20% - Accent4 3 2 2 2" xfId="585" xr:uid="{00000000-0005-0000-0000-0000B8000000}"/>
    <cellStyle name="20% - Accent4 3 2 2 3" xfId="864" xr:uid="{00000000-0005-0000-0000-0000B9000000}"/>
    <cellStyle name="20% - Accent4 3 2 3" xfId="445" xr:uid="{00000000-0005-0000-0000-0000BA000000}"/>
    <cellStyle name="20% - Accent4 3 2 4" xfId="724" xr:uid="{00000000-0005-0000-0000-0000BB000000}"/>
    <cellStyle name="20% - Accent4 3 3" xfId="260" xr:uid="{00000000-0005-0000-0000-0000BC000000}"/>
    <cellStyle name="20% - Accent4 3 3 2" xfId="541" xr:uid="{00000000-0005-0000-0000-0000BD000000}"/>
    <cellStyle name="20% - Accent4 3 3 3" xfId="820" xr:uid="{00000000-0005-0000-0000-0000BE000000}"/>
    <cellStyle name="20% - Accent4 3 4" xfId="401" xr:uid="{00000000-0005-0000-0000-0000BF000000}"/>
    <cellStyle name="20% - Accent4 3 5" xfId="680" xr:uid="{00000000-0005-0000-0000-0000C0000000}"/>
    <cellStyle name="20% - Accent4 4" xfId="120" xr:uid="{00000000-0005-0000-0000-0000C1000000}"/>
    <cellStyle name="20% - Accent4 4 2" xfId="274" xr:uid="{00000000-0005-0000-0000-0000C2000000}"/>
    <cellStyle name="20% - Accent4 4 2 2" xfId="555" xr:uid="{00000000-0005-0000-0000-0000C3000000}"/>
    <cellStyle name="20% - Accent4 4 2 3" xfId="834" xr:uid="{00000000-0005-0000-0000-0000C4000000}"/>
    <cellStyle name="20% - Accent4 4 3" xfId="415" xr:uid="{00000000-0005-0000-0000-0000C5000000}"/>
    <cellStyle name="20% - Accent4 4 4" xfId="694" xr:uid="{00000000-0005-0000-0000-0000C6000000}"/>
    <cellStyle name="20% - Accent4 5" xfId="179" xr:uid="{00000000-0005-0000-0000-0000C7000000}"/>
    <cellStyle name="20% - Accent4 5 2" xfId="326" xr:uid="{00000000-0005-0000-0000-0000C8000000}"/>
    <cellStyle name="20% - Accent4 5 2 2" xfId="607" xr:uid="{00000000-0005-0000-0000-0000C9000000}"/>
    <cellStyle name="20% - Accent4 5 2 3" xfId="886" xr:uid="{00000000-0005-0000-0000-0000CA000000}"/>
    <cellStyle name="20% - Accent4 5 3" xfId="467" xr:uid="{00000000-0005-0000-0000-0000CB000000}"/>
    <cellStyle name="20% - Accent4 5 4" xfId="746" xr:uid="{00000000-0005-0000-0000-0000CC000000}"/>
    <cellStyle name="20% - Accent4 6" xfId="70" xr:uid="{00000000-0005-0000-0000-0000CD000000}"/>
    <cellStyle name="20% - Accent4 6 2" xfId="230" xr:uid="{00000000-0005-0000-0000-0000CE000000}"/>
    <cellStyle name="20% - Accent4 6 2 2" xfId="511" xr:uid="{00000000-0005-0000-0000-0000CF000000}"/>
    <cellStyle name="20% - Accent4 6 2 3" xfId="790" xr:uid="{00000000-0005-0000-0000-0000D0000000}"/>
    <cellStyle name="20% - Accent4 6 3" xfId="371" xr:uid="{00000000-0005-0000-0000-0000D1000000}"/>
    <cellStyle name="20% - Accent4 6 4" xfId="650" xr:uid="{00000000-0005-0000-0000-0000D2000000}"/>
    <cellStyle name="20% - Accent4 7" xfId="201" xr:uid="{00000000-0005-0000-0000-0000D3000000}"/>
    <cellStyle name="20% - Accent4 7 2" xfId="483" xr:uid="{00000000-0005-0000-0000-0000D4000000}"/>
    <cellStyle name="20% - Accent4 7 3" xfId="762" xr:uid="{00000000-0005-0000-0000-0000D5000000}"/>
    <cellStyle name="20% - Accent4 8" xfId="342" xr:uid="{00000000-0005-0000-0000-0000D6000000}"/>
    <cellStyle name="20% - Accent4 9" xfId="618" xr:uid="{00000000-0005-0000-0000-0000D7000000}"/>
    <cellStyle name="20% - Accent5" xfId="5" builtinId="46" customBuiltin="1"/>
    <cellStyle name="20% - Accent5 2" xfId="57" xr:uid="{00000000-0005-0000-0000-0000D9000000}"/>
    <cellStyle name="20% - Accent5 2 2" xfId="139" xr:uid="{00000000-0005-0000-0000-0000DA000000}"/>
    <cellStyle name="20% - Accent5 2 2 2" xfId="292" xr:uid="{00000000-0005-0000-0000-0000DB000000}"/>
    <cellStyle name="20% - Accent5 2 2 2 2" xfId="573" xr:uid="{00000000-0005-0000-0000-0000DC000000}"/>
    <cellStyle name="20% - Accent5 2 2 2 3" xfId="852" xr:uid="{00000000-0005-0000-0000-0000DD000000}"/>
    <cellStyle name="20% - Accent5 2 2 3" xfId="433" xr:uid="{00000000-0005-0000-0000-0000DE000000}"/>
    <cellStyle name="20% - Accent5 2 2 4" xfId="712" xr:uid="{00000000-0005-0000-0000-0000DF000000}"/>
    <cellStyle name="20% - Accent5 2 3" xfId="93" xr:uid="{00000000-0005-0000-0000-0000E0000000}"/>
    <cellStyle name="20% - Accent5 2 3 2" xfId="248" xr:uid="{00000000-0005-0000-0000-0000E1000000}"/>
    <cellStyle name="20% - Accent5 2 3 2 2" xfId="529" xr:uid="{00000000-0005-0000-0000-0000E2000000}"/>
    <cellStyle name="20% - Accent5 2 3 2 3" xfId="808" xr:uid="{00000000-0005-0000-0000-0000E3000000}"/>
    <cellStyle name="20% - Accent5 2 3 3" xfId="389" xr:uid="{00000000-0005-0000-0000-0000E4000000}"/>
    <cellStyle name="20% - Accent5 2 3 4" xfId="668" xr:uid="{00000000-0005-0000-0000-0000E5000000}"/>
    <cellStyle name="20% - Accent5 2 4" xfId="218" xr:uid="{00000000-0005-0000-0000-0000E6000000}"/>
    <cellStyle name="20% - Accent5 2 4 2" xfId="499" xr:uid="{00000000-0005-0000-0000-0000E7000000}"/>
    <cellStyle name="20% - Accent5 2 4 3" xfId="778" xr:uid="{00000000-0005-0000-0000-0000E8000000}"/>
    <cellStyle name="20% - Accent5 2 5" xfId="359" xr:uid="{00000000-0005-0000-0000-0000E9000000}"/>
    <cellStyle name="20% - Accent5 2 6" xfId="638" xr:uid="{00000000-0005-0000-0000-0000EA000000}"/>
    <cellStyle name="20% - Accent5 3" xfId="107" xr:uid="{00000000-0005-0000-0000-0000EB000000}"/>
    <cellStyle name="20% - Accent5 3 2" xfId="153" xr:uid="{00000000-0005-0000-0000-0000EC000000}"/>
    <cellStyle name="20% - Accent5 3 2 2" xfId="306" xr:uid="{00000000-0005-0000-0000-0000ED000000}"/>
    <cellStyle name="20% - Accent5 3 2 2 2" xfId="587" xr:uid="{00000000-0005-0000-0000-0000EE000000}"/>
    <cellStyle name="20% - Accent5 3 2 2 3" xfId="866" xr:uid="{00000000-0005-0000-0000-0000EF000000}"/>
    <cellStyle name="20% - Accent5 3 2 3" xfId="447" xr:uid="{00000000-0005-0000-0000-0000F0000000}"/>
    <cellStyle name="20% - Accent5 3 2 4" xfId="726" xr:uid="{00000000-0005-0000-0000-0000F1000000}"/>
    <cellStyle name="20% - Accent5 3 3" xfId="262" xr:uid="{00000000-0005-0000-0000-0000F2000000}"/>
    <cellStyle name="20% - Accent5 3 3 2" xfId="543" xr:uid="{00000000-0005-0000-0000-0000F3000000}"/>
    <cellStyle name="20% - Accent5 3 3 3" xfId="822" xr:uid="{00000000-0005-0000-0000-0000F4000000}"/>
    <cellStyle name="20% - Accent5 3 4" xfId="403" xr:uid="{00000000-0005-0000-0000-0000F5000000}"/>
    <cellStyle name="20% - Accent5 3 5" xfId="682" xr:uid="{00000000-0005-0000-0000-0000F6000000}"/>
    <cellStyle name="20% - Accent5 4" xfId="122" xr:uid="{00000000-0005-0000-0000-0000F7000000}"/>
    <cellStyle name="20% - Accent5 4 2" xfId="276" xr:uid="{00000000-0005-0000-0000-0000F8000000}"/>
    <cellStyle name="20% - Accent5 4 2 2" xfId="557" xr:uid="{00000000-0005-0000-0000-0000F9000000}"/>
    <cellStyle name="20% - Accent5 4 2 3" xfId="836" xr:uid="{00000000-0005-0000-0000-0000FA000000}"/>
    <cellStyle name="20% - Accent5 4 3" xfId="417" xr:uid="{00000000-0005-0000-0000-0000FB000000}"/>
    <cellStyle name="20% - Accent5 4 4" xfId="696" xr:uid="{00000000-0005-0000-0000-0000FC000000}"/>
    <cellStyle name="20% - Accent5 5" xfId="181" xr:uid="{00000000-0005-0000-0000-0000FD000000}"/>
    <cellStyle name="20% - Accent5 5 2" xfId="328" xr:uid="{00000000-0005-0000-0000-0000FE000000}"/>
    <cellStyle name="20% - Accent5 5 2 2" xfId="609" xr:uid="{00000000-0005-0000-0000-0000FF000000}"/>
    <cellStyle name="20% - Accent5 5 2 3" xfId="888" xr:uid="{00000000-0005-0000-0000-000000010000}"/>
    <cellStyle name="20% - Accent5 5 3" xfId="469" xr:uid="{00000000-0005-0000-0000-000001010000}"/>
    <cellStyle name="20% - Accent5 5 4" xfId="748" xr:uid="{00000000-0005-0000-0000-000002010000}"/>
    <cellStyle name="20% - Accent5 6" xfId="72" xr:uid="{00000000-0005-0000-0000-000003010000}"/>
    <cellStyle name="20% - Accent5 6 2" xfId="232" xr:uid="{00000000-0005-0000-0000-000004010000}"/>
    <cellStyle name="20% - Accent5 6 2 2" xfId="513" xr:uid="{00000000-0005-0000-0000-000005010000}"/>
    <cellStyle name="20% - Accent5 6 2 3" xfId="792" xr:uid="{00000000-0005-0000-0000-000006010000}"/>
    <cellStyle name="20% - Accent5 6 3" xfId="373" xr:uid="{00000000-0005-0000-0000-000007010000}"/>
    <cellStyle name="20% - Accent5 6 4" xfId="652" xr:uid="{00000000-0005-0000-0000-000008010000}"/>
    <cellStyle name="20% - Accent5 7" xfId="203" xr:uid="{00000000-0005-0000-0000-000009010000}"/>
    <cellStyle name="20% - Accent5 7 2" xfId="485" xr:uid="{00000000-0005-0000-0000-00000A010000}"/>
    <cellStyle name="20% - Accent5 7 3" xfId="764" xr:uid="{00000000-0005-0000-0000-00000B010000}"/>
    <cellStyle name="20% - Accent5 8" xfId="344" xr:uid="{00000000-0005-0000-0000-00000C010000}"/>
    <cellStyle name="20% - Accent5 9" xfId="619" xr:uid="{00000000-0005-0000-0000-00000D010000}"/>
    <cellStyle name="20% - Accent6" xfId="6" builtinId="50" customBuiltin="1"/>
    <cellStyle name="20% - Accent6 2" xfId="59" xr:uid="{00000000-0005-0000-0000-00000F010000}"/>
    <cellStyle name="20% - Accent6 2 2" xfId="141" xr:uid="{00000000-0005-0000-0000-000010010000}"/>
    <cellStyle name="20% - Accent6 2 2 2" xfId="294" xr:uid="{00000000-0005-0000-0000-000011010000}"/>
    <cellStyle name="20% - Accent6 2 2 2 2" xfId="575" xr:uid="{00000000-0005-0000-0000-000012010000}"/>
    <cellStyle name="20% - Accent6 2 2 2 3" xfId="854" xr:uid="{00000000-0005-0000-0000-000013010000}"/>
    <cellStyle name="20% - Accent6 2 2 3" xfId="435" xr:uid="{00000000-0005-0000-0000-000014010000}"/>
    <cellStyle name="20% - Accent6 2 2 4" xfId="714" xr:uid="{00000000-0005-0000-0000-000015010000}"/>
    <cellStyle name="20% - Accent6 2 3" xfId="95" xr:uid="{00000000-0005-0000-0000-000016010000}"/>
    <cellStyle name="20% - Accent6 2 3 2" xfId="250" xr:uid="{00000000-0005-0000-0000-000017010000}"/>
    <cellStyle name="20% - Accent6 2 3 2 2" xfId="531" xr:uid="{00000000-0005-0000-0000-000018010000}"/>
    <cellStyle name="20% - Accent6 2 3 2 3" xfId="810" xr:uid="{00000000-0005-0000-0000-000019010000}"/>
    <cellStyle name="20% - Accent6 2 3 3" xfId="391" xr:uid="{00000000-0005-0000-0000-00001A010000}"/>
    <cellStyle name="20% - Accent6 2 3 4" xfId="670" xr:uid="{00000000-0005-0000-0000-00001B010000}"/>
    <cellStyle name="20% - Accent6 2 4" xfId="220" xr:uid="{00000000-0005-0000-0000-00001C010000}"/>
    <cellStyle name="20% - Accent6 2 4 2" xfId="501" xr:uid="{00000000-0005-0000-0000-00001D010000}"/>
    <cellStyle name="20% - Accent6 2 4 3" xfId="780" xr:uid="{00000000-0005-0000-0000-00001E010000}"/>
    <cellStyle name="20% - Accent6 2 5" xfId="361" xr:uid="{00000000-0005-0000-0000-00001F010000}"/>
    <cellStyle name="20% - Accent6 2 6" xfId="640" xr:uid="{00000000-0005-0000-0000-000020010000}"/>
    <cellStyle name="20% - Accent6 3" xfId="109" xr:uid="{00000000-0005-0000-0000-000021010000}"/>
    <cellStyle name="20% - Accent6 3 2" xfId="155" xr:uid="{00000000-0005-0000-0000-000022010000}"/>
    <cellStyle name="20% - Accent6 3 2 2" xfId="308" xr:uid="{00000000-0005-0000-0000-000023010000}"/>
    <cellStyle name="20% - Accent6 3 2 2 2" xfId="589" xr:uid="{00000000-0005-0000-0000-000024010000}"/>
    <cellStyle name="20% - Accent6 3 2 2 3" xfId="868" xr:uid="{00000000-0005-0000-0000-000025010000}"/>
    <cellStyle name="20% - Accent6 3 2 3" xfId="449" xr:uid="{00000000-0005-0000-0000-000026010000}"/>
    <cellStyle name="20% - Accent6 3 2 4" xfId="728" xr:uid="{00000000-0005-0000-0000-000027010000}"/>
    <cellStyle name="20% - Accent6 3 3" xfId="264" xr:uid="{00000000-0005-0000-0000-000028010000}"/>
    <cellStyle name="20% - Accent6 3 3 2" xfId="545" xr:uid="{00000000-0005-0000-0000-000029010000}"/>
    <cellStyle name="20% - Accent6 3 3 3" xfId="824" xr:uid="{00000000-0005-0000-0000-00002A010000}"/>
    <cellStyle name="20% - Accent6 3 4" xfId="405" xr:uid="{00000000-0005-0000-0000-00002B010000}"/>
    <cellStyle name="20% - Accent6 3 5" xfId="684" xr:uid="{00000000-0005-0000-0000-00002C010000}"/>
    <cellStyle name="20% - Accent6 4" xfId="124" xr:uid="{00000000-0005-0000-0000-00002D010000}"/>
    <cellStyle name="20% - Accent6 4 2" xfId="278" xr:uid="{00000000-0005-0000-0000-00002E010000}"/>
    <cellStyle name="20% - Accent6 4 2 2" xfId="559" xr:uid="{00000000-0005-0000-0000-00002F010000}"/>
    <cellStyle name="20% - Accent6 4 2 3" xfId="838" xr:uid="{00000000-0005-0000-0000-000030010000}"/>
    <cellStyle name="20% - Accent6 4 3" xfId="419" xr:uid="{00000000-0005-0000-0000-000031010000}"/>
    <cellStyle name="20% - Accent6 4 4" xfId="698" xr:uid="{00000000-0005-0000-0000-000032010000}"/>
    <cellStyle name="20% - Accent6 5" xfId="183" xr:uid="{00000000-0005-0000-0000-000033010000}"/>
    <cellStyle name="20% - Accent6 5 2" xfId="330" xr:uid="{00000000-0005-0000-0000-000034010000}"/>
    <cellStyle name="20% - Accent6 5 2 2" xfId="611" xr:uid="{00000000-0005-0000-0000-000035010000}"/>
    <cellStyle name="20% - Accent6 5 2 3" xfId="890" xr:uid="{00000000-0005-0000-0000-000036010000}"/>
    <cellStyle name="20% - Accent6 5 3" xfId="471" xr:uid="{00000000-0005-0000-0000-000037010000}"/>
    <cellStyle name="20% - Accent6 5 4" xfId="750" xr:uid="{00000000-0005-0000-0000-000038010000}"/>
    <cellStyle name="20% - Accent6 6" xfId="74" xr:uid="{00000000-0005-0000-0000-000039010000}"/>
    <cellStyle name="20% - Accent6 6 2" xfId="234" xr:uid="{00000000-0005-0000-0000-00003A010000}"/>
    <cellStyle name="20% - Accent6 6 2 2" xfId="515" xr:uid="{00000000-0005-0000-0000-00003B010000}"/>
    <cellStyle name="20% - Accent6 6 2 3" xfId="794" xr:uid="{00000000-0005-0000-0000-00003C010000}"/>
    <cellStyle name="20% - Accent6 6 3" xfId="375" xr:uid="{00000000-0005-0000-0000-00003D010000}"/>
    <cellStyle name="20% - Accent6 6 4" xfId="654" xr:uid="{00000000-0005-0000-0000-00003E010000}"/>
    <cellStyle name="20% - Accent6 7" xfId="205" xr:uid="{00000000-0005-0000-0000-00003F010000}"/>
    <cellStyle name="20% - Accent6 7 2" xfId="487" xr:uid="{00000000-0005-0000-0000-000040010000}"/>
    <cellStyle name="20% - Accent6 7 3" xfId="766" xr:uid="{00000000-0005-0000-0000-000041010000}"/>
    <cellStyle name="20% - Accent6 8" xfId="346" xr:uid="{00000000-0005-0000-0000-000042010000}"/>
    <cellStyle name="20% - Accent6 9" xfId="620" xr:uid="{00000000-0005-0000-0000-000043010000}"/>
    <cellStyle name="40% - Accent1" xfId="7" builtinId="31" customBuiltin="1"/>
    <cellStyle name="40% - Accent1 2" xfId="50" xr:uid="{00000000-0005-0000-0000-000045010000}"/>
    <cellStyle name="40% - Accent1 2 2" xfId="132" xr:uid="{00000000-0005-0000-0000-000046010000}"/>
    <cellStyle name="40% - Accent1 2 2 2" xfId="285" xr:uid="{00000000-0005-0000-0000-000047010000}"/>
    <cellStyle name="40% - Accent1 2 2 2 2" xfId="566" xr:uid="{00000000-0005-0000-0000-000048010000}"/>
    <cellStyle name="40% - Accent1 2 2 2 3" xfId="845" xr:uid="{00000000-0005-0000-0000-000049010000}"/>
    <cellStyle name="40% - Accent1 2 2 3" xfId="426" xr:uid="{00000000-0005-0000-0000-00004A010000}"/>
    <cellStyle name="40% - Accent1 2 2 4" xfId="705" xr:uid="{00000000-0005-0000-0000-00004B010000}"/>
    <cellStyle name="40% - Accent1 2 3" xfId="86" xr:uid="{00000000-0005-0000-0000-00004C010000}"/>
    <cellStyle name="40% - Accent1 2 3 2" xfId="241" xr:uid="{00000000-0005-0000-0000-00004D010000}"/>
    <cellStyle name="40% - Accent1 2 3 2 2" xfId="522" xr:uid="{00000000-0005-0000-0000-00004E010000}"/>
    <cellStyle name="40% - Accent1 2 3 2 3" xfId="801" xr:uid="{00000000-0005-0000-0000-00004F010000}"/>
    <cellStyle name="40% - Accent1 2 3 3" xfId="382" xr:uid="{00000000-0005-0000-0000-000050010000}"/>
    <cellStyle name="40% - Accent1 2 3 4" xfId="661" xr:uid="{00000000-0005-0000-0000-000051010000}"/>
    <cellStyle name="40% - Accent1 2 4" xfId="211" xr:uid="{00000000-0005-0000-0000-000052010000}"/>
    <cellStyle name="40% - Accent1 2 4 2" xfId="492" xr:uid="{00000000-0005-0000-0000-000053010000}"/>
    <cellStyle name="40% - Accent1 2 4 3" xfId="771" xr:uid="{00000000-0005-0000-0000-000054010000}"/>
    <cellStyle name="40% - Accent1 2 5" xfId="352" xr:uid="{00000000-0005-0000-0000-000055010000}"/>
    <cellStyle name="40% - Accent1 2 6" xfId="631" xr:uid="{00000000-0005-0000-0000-000056010000}"/>
    <cellStyle name="40% - Accent1 3" xfId="100" xr:uid="{00000000-0005-0000-0000-000057010000}"/>
    <cellStyle name="40% - Accent1 3 2" xfId="146" xr:uid="{00000000-0005-0000-0000-000058010000}"/>
    <cellStyle name="40% - Accent1 3 2 2" xfId="299" xr:uid="{00000000-0005-0000-0000-000059010000}"/>
    <cellStyle name="40% - Accent1 3 2 2 2" xfId="580" xr:uid="{00000000-0005-0000-0000-00005A010000}"/>
    <cellStyle name="40% - Accent1 3 2 2 3" xfId="859" xr:uid="{00000000-0005-0000-0000-00005B010000}"/>
    <cellStyle name="40% - Accent1 3 2 3" xfId="440" xr:uid="{00000000-0005-0000-0000-00005C010000}"/>
    <cellStyle name="40% - Accent1 3 2 4" xfId="719" xr:uid="{00000000-0005-0000-0000-00005D010000}"/>
    <cellStyle name="40% - Accent1 3 3" xfId="255" xr:uid="{00000000-0005-0000-0000-00005E010000}"/>
    <cellStyle name="40% - Accent1 3 3 2" xfId="536" xr:uid="{00000000-0005-0000-0000-00005F010000}"/>
    <cellStyle name="40% - Accent1 3 3 3" xfId="815" xr:uid="{00000000-0005-0000-0000-000060010000}"/>
    <cellStyle name="40% - Accent1 3 4" xfId="396" xr:uid="{00000000-0005-0000-0000-000061010000}"/>
    <cellStyle name="40% - Accent1 3 5" xfId="675" xr:uid="{00000000-0005-0000-0000-000062010000}"/>
    <cellStyle name="40% - Accent1 4" xfId="115" xr:uid="{00000000-0005-0000-0000-000063010000}"/>
    <cellStyle name="40% - Accent1 4 2" xfId="269" xr:uid="{00000000-0005-0000-0000-000064010000}"/>
    <cellStyle name="40% - Accent1 4 2 2" xfId="550" xr:uid="{00000000-0005-0000-0000-000065010000}"/>
    <cellStyle name="40% - Accent1 4 2 3" xfId="829" xr:uid="{00000000-0005-0000-0000-000066010000}"/>
    <cellStyle name="40% - Accent1 4 3" xfId="410" xr:uid="{00000000-0005-0000-0000-000067010000}"/>
    <cellStyle name="40% - Accent1 4 4" xfId="689" xr:uid="{00000000-0005-0000-0000-000068010000}"/>
    <cellStyle name="40% - Accent1 5" xfId="174" xr:uid="{00000000-0005-0000-0000-000069010000}"/>
    <cellStyle name="40% - Accent1 5 2" xfId="321" xr:uid="{00000000-0005-0000-0000-00006A010000}"/>
    <cellStyle name="40% - Accent1 5 2 2" xfId="602" xr:uid="{00000000-0005-0000-0000-00006B010000}"/>
    <cellStyle name="40% - Accent1 5 2 3" xfId="881" xr:uid="{00000000-0005-0000-0000-00006C010000}"/>
    <cellStyle name="40% - Accent1 5 3" xfId="462" xr:uid="{00000000-0005-0000-0000-00006D010000}"/>
    <cellStyle name="40% - Accent1 5 4" xfId="741" xr:uid="{00000000-0005-0000-0000-00006E010000}"/>
    <cellStyle name="40% - Accent1 6" xfId="65" xr:uid="{00000000-0005-0000-0000-00006F010000}"/>
    <cellStyle name="40% - Accent1 6 2" xfId="225" xr:uid="{00000000-0005-0000-0000-000070010000}"/>
    <cellStyle name="40% - Accent1 6 2 2" xfId="506" xr:uid="{00000000-0005-0000-0000-000071010000}"/>
    <cellStyle name="40% - Accent1 6 2 3" xfId="785" xr:uid="{00000000-0005-0000-0000-000072010000}"/>
    <cellStyle name="40% - Accent1 6 3" xfId="366" xr:uid="{00000000-0005-0000-0000-000073010000}"/>
    <cellStyle name="40% - Accent1 6 4" xfId="645" xr:uid="{00000000-0005-0000-0000-000074010000}"/>
    <cellStyle name="40% - Accent1 7" xfId="196" xr:uid="{00000000-0005-0000-0000-000075010000}"/>
    <cellStyle name="40% - Accent1 7 2" xfId="478" xr:uid="{00000000-0005-0000-0000-000076010000}"/>
    <cellStyle name="40% - Accent1 7 3" xfId="757" xr:uid="{00000000-0005-0000-0000-000077010000}"/>
    <cellStyle name="40% - Accent1 8" xfId="337" xr:uid="{00000000-0005-0000-0000-000078010000}"/>
    <cellStyle name="40% - Accent1 9" xfId="621" xr:uid="{00000000-0005-0000-0000-000079010000}"/>
    <cellStyle name="40% - Accent2" xfId="8" builtinId="35" customBuiltin="1"/>
    <cellStyle name="40% - Accent2 2" xfId="52" xr:uid="{00000000-0005-0000-0000-00007B010000}"/>
    <cellStyle name="40% - Accent2 2 2" xfId="134" xr:uid="{00000000-0005-0000-0000-00007C010000}"/>
    <cellStyle name="40% - Accent2 2 2 2" xfId="287" xr:uid="{00000000-0005-0000-0000-00007D010000}"/>
    <cellStyle name="40% - Accent2 2 2 2 2" xfId="568" xr:uid="{00000000-0005-0000-0000-00007E010000}"/>
    <cellStyle name="40% - Accent2 2 2 2 3" xfId="847" xr:uid="{00000000-0005-0000-0000-00007F010000}"/>
    <cellStyle name="40% - Accent2 2 2 3" xfId="428" xr:uid="{00000000-0005-0000-0000-000080010000}"/>
    <cellStyle name="40% - Accent2 2 2 4" xfId="707" xr:uid="{00000000-0005-0000-0000-000081010000}"/>
    <cellStyle name="40% - Accent2 2 3" xfId="88" xr:uid="{00000000-0005-0000-0000-000082010000}"/>
    <cellStyle name="40% - Accent2 2 3 2" xfId="243" xr:uid="{00000000-0005-0000-0000-000083010000}"/>
    <cellStyle name="40% - Accent2 2 3 2 2" xfId="524" xr:uid="{00000000-0005-0000-0000-000084010000}"/>
    <cellStyle name="40% - Accent2 2 3 2 3" xfId="803" xr:uid="{00000000-0005-0000-0000-000085010000}"/>
    <cellStyle name="40% - Accent2 2 3 3" xfId="384" xr:uid="{00000000-0005-0000-0000-000086010000}"/>
    <cellStyle name="40% - Accent2 2 3 4" xfId="663" xr:uid="{00000000-0005-0000-0000-000087010000}"/>
    <cellStyle name="40% - Accent2 2 4" xfId="213" xr:uid="{00000000-0005-0000-0000-000088010000}"/>
    <cellStyle name="40% - Accent2 2 4 2" xfId="494" xr:uid="{00000000-0005-0000-0000-000089010000}"/>
    <cellStyle name="40% - Accent2 2 4 3" xfId="773" xr:uid="{00000000-0005-0000-0000-00008A010000}"/>
    <cellStyle name="40% - Accent2 2 5" xfId="354" xr:uid="{00000000-0005-0000-0000-00008B010000}"/>
    <cellStyle name="40% - Accent2 2 6" xfId="633" xr:uid="{00000000-0005-0000-0000-00008C010000}"/>
    <cellStyle name="40% - Accent2 3" xfId="102" xr:uid="{00000000-0005-0000-0000-00008D010000}"/>
    <cellStyle name="40% - Accent2 3 2" xfId="148" xr:uid="{00000000-0005-0000-0000-00008E010000}"/>
    <cellStyle name="40% - Accent2 3 2 2" xfId="301" xr:uid="{00000000-0005-0000-0000-00008F010000}"/>
    <cellStyle name="40% - Accent2 3 2 2 2" xfId="582" xr:uid="{00000000-0005-0000-0000-000090010000}"/>
    <cellStyle name="40% - Accent2 3 2 2 3" xfId="861" xr:uid="{00000000-0005-0000-0000-000091010000}"/>
    <cellStyle name="40% - Accent2 3 2 3" xfId="442" xr:uid="{00000000-0005-0000-0000-000092010000}"/>
    <cellStyle name="40% - Accent2 3 2 4" xfId="721" xr:uid="{00000000-0005-0000-0000-000093010000}"/>
    <cellStyle name="40% - Accent2 3 3" xfId="257" xr:uid="{00000000-0005-0000-0000-000094010000}"/>
    <cellStyle name="40% - Accent2 3 3 2" xfId="538" xr:uid="{00000000-0005-0000-0000-000095010000}"/>
    <cellStyle name="40% - Accent2 3 3 3" xfId="817" xr:uid="{00000000-0005-0000-0000-000096010000}"/>
    <cellStyle name="40% - Accent2 3 4" xfId="398" xr:uid="{00000000-0005-0000-0000-000097010000}"/>
    <cellStyle name="40% - Accent2 3 5" xfId="677" xr:uid="{00000000-0005-0000-0000-000098010000}"/>
    <cellStyle name="40% - Accent2 4" xfId="117" xr:uid="{00000000-0005-0000-0000-000099010000}"/>
    <cellStyle name="40% - Accent2 4 2" xfId="271" xr:uid="{00000000-0005-0000-0000-00009A010000}"/>
    <cellStyle name="40% - Accent2 4 2 2" xfId="552" xr:uid="{00000000-0005-0000-0000-00009B010000}"/>
    <cellStyle name="40% - Accent2 4 2 3" xfId="831" xr:uid="{00000000-0005-0000-0000-00009C010000}"/>
    <cellStyle name="40% - Accent2 4 3" xfId="412" xr:uid="{00000000-0005-0000-0000-00009D010000}"/>
    <cellStyle name="40% - Accent2 4 4" xfId="691" xr:uid="{00000000-0005-0000-0000-00009E010000}"/>
    <cellStyle name="40% - Accent2 5" xfId="176" xr:uid="{00000000-0005-0000-0000-00009F010000}"/>
    <cellStyle name="40% - Accent2 5 2" xfId="323" xr:uid="{00000000-0005-0000-0000-0000A0010000}"/>
    <cellStyle name="40% - Accent2 5 2 2" xfId="604" xr:uid="{00000000-0005-0000-0000-0000A1010000}"/>
    <cellStyle name="40% - Accent2 5 2 3" xfId="883" xr:uid="{00000000-0005-0000-0000-0000A2010000}"/>
    <cellStyle name="40% - Accent2 5 3" xfId="464" xr:uid="{00000000-0005-0000-0000-0000A3010000}"/>
    <cellStyle name="40% - Accent2 5 4" xfId="743" xr:uid="{00000000-0005-0000-0000-0000A4010000}"/>
    <cellStyle name="40% - Accent2 6" xfId="67" xr:uid="{00000000-0005-0000-0000-0000A5010000}"/>
    <cellStyle name="40% - Accent2 6 2" xfId="227" xr:uid="{00000000-0005-0000-0000-0000A6010000}"/>
    <cellStyle name="40% - Accent2 6 2 2" xfId="508" xr:uid="{00000000-0005-0000-0000-0000A7010000}"/>
    <cellStyle name="40% - Accent2 6 2 3" xfId="787" xr:uid="{00000000-0005-0000-0000-0000A8010000}"/>
    <cellStyle name="40% - Accent2 6 3" xfId="368" xr:uid="{00000000-0005-0000-0000-0000A9010000}"/>
    <cellStyle name="40% - Accent2 6 4" xfId="647" xr:uid="{00000000-0005-0000-0000-0000AA010000}"/>
    <cellStyle name="40% - Accent2 7" xfId="198" xr:uid="{00000000-0005-0000-0000-0000AB010000}"/>
    <cellStyle name="40% - Accent2 7 2" xfId="480" xr:uid="{00000000-0005-0000-0000-0000AC010000}"/>
    <cellStyle name="40% - Accent2 7 3" xfId="759" xr:uid="{00000000-0005-0000-0000-0000AD010000}"/>
    <cellStyle name="40% - Accent2 8" xfId="339" xr:uid="{00000000-0005-0000-0000-0000AE010000}"/>
    <cellStyle name="40% - Accent2 9" xfId="622" xr:uid="{00000000-0005-0000-0000-0000AF010000}"/>
    <cellStyle name="40% - Accent3" xfId="9" builtinId="39" customBuiltin="1"/>
    <cellStyle name="40% - Accent3 2" xfId="54" xr:uid="{00000000-0005-0000-0000-0000B1010000}"/>
    <cellStyle name="40% - Accent3 2 2" xfId="136" xr:uid="{00000000-0005-0000-0000-0000B2010000}"/>
    <cellStyle name="40% - Accent3 2 2 2" xfId="289" xr:uid="{00000000-0005-0000-0000-0000B3010000}"/>
    <cellStyle name="40% - Accent3 2 2 2 2" xfId="570" xr:uid="{00000000-0005-0000-0000-0000B4010000}"/>
    <cellStyle name="40% - Accent3 2 2 2 3" xfId="849" xr:uid="{00000000-0005-0000-0000-0000B5010000}"/>
    <cellStyle name="40% - Accent3 2 2 3" xfId="430" xr:uid="{00000000-0005-0000-0000-0000B6010000}"/>
    <cellStyle name="40% - Accent3 2 2 4" xfId="709" xr:uid="{00000000-0005-0000-0000-0000B7010000}"/>
    <cellStyle name="40% - Accent3 2 3" xfId="90" xr:uid="{00000000-0005-0000-0000-0000B8010000}"/>
    <cellStyle name="40% - Accent3 2 3 2" xfId="245" xr:uid="{00000000-0005-0000-0000-0000B9010000}"/>
    <cellStyle name="40% - Accent3 2 3 2 2" xfId="526" xr:uid="{00000000-0005-0000-0000-0000BA010000}"/>
    <cellStyle name="40% - Accent3 2 3 2 3" xfId="805" xr:uid="{00000000-0005-0000-0000-0000BB010000}"/>
    <cellStyle name="40% - Accent3 2 3 3" xfId="386" xr:uid="{00000000-0005-0000-0000-0000BC010000}"/>
    <cellStyle name="40% - Accent3 2 3 4" xfId="665" xr:uid="{00000000-0005-0000-0000-0000BD010000}"/>
    <cellStyle name="40% - Accent3 2 4" xfId="215" xr:uid="{00000000-0005-0000-0000-0000BE010000}"/>
    <cellStyle name="40% - Accent3 2 4 2" xfId="496" xr:uid="{00000000-0005-0000-0000-0000BF010000}"/>
    <cellStyle name="40% - Accent3 2 4 3" xfId="775" xr:uid="{00000000-0005-0000-0000-0000C0010000}"/>
    <cellStyle name="40% - Accent3 2 5" xfId="356" xr:uid="{00000000-0005-0000-0000-0000C1010000}"/>
    <cellStyle name="40% - Accent3 2 6" xfId="635" xr:uid="{00000000-0005-0000-0000-0000C2010000}"/>
    <cellStyle name="40% - Accent3 3" xfId="104" xr:uid="{00000000-0005-0000-0000-0000C3010000}"/>
    <cellStyle name="40% - Accent3 3 2" xfId="150" xr:uid="{00000000-0005-0000-0000-0000C4010000}"/>
    <cellStyle name="40% - Accent3 3 2 2" xfId="303" xr:uid="{00000000-0005-0000-0000-0000C5010000}"/>
    <cellStyle name="40% - Accent3 3 2 2 2" xfId="584" xr:uid="{00000000-0005-0000-0000-0000C6010000}"/>
    <cellStyle name="40% - Accent3 3 2 2 3" xfId="863" xr:uid="{00000000-0005-0000-0000-0000C7010000}"/>
    <cellStyle name="40% - Accent3 3 2 3" xfId="444" xr:uid="{00000000-0005-0000-0000-0000C8010000}"/>
    <cellStyle name="40% - Accent3 3 2 4" xfId="723" xr:uid="{00000000-0005-0000-0000-0000C9010000}"/>
    <cellStyle name="40% - Accent3 3 3" xfId="259" xr:uid="{00000000-0005-0000-0000-0000CA010000}"/>
    <cellStyle name="40% - Accent3 3 3 2" xfId="540" xr:uid="{00000000-0005-0000-0000-0000CB010000}"/>
    <cellStyle name="40% - Accent3 3 3 3" xfId="819" xr:uid="{00000000-0005-0000-0000-0000CC010000}"/>
    <cellStyle name="40% - Accent3 3 4" xfId="400" xr:uid="{00000000-0005-0000-0000-0000CD010000}"/>
    <cellStyle name="40% - Accent3 3 5" xfId="679" xr:uid="{00000000-0005-0000-0000-0000CE010000}"/>
    <cellStyle name="40% - Accent3 4" xfId="119" xr:uid="{00000000-0005-0000-0000-0000CF010000}"/>
    <cellStyle name="40% - Accent3 4 2" xfId="273" xr:uid="{00000000-0005-0000-0000-0000D0010000}"/>
    <cellStyle name="40% - Accent3 4 2 2" xfId="554" xr:uid="{00000000-0005-0000-0000-0000D1010000}"/>
    <cellStyle name="40% - Accent3 4 2 3" xfId="833" xr:uid="{00000000-0005-0000-0000-0000D2010000}"/>
    <cellStyle name="40% - Accent3 4 3" xfId="414" xr:uid="{00000000-0005-0000-0000-0000D3010000}"/>
    <cellStyle name="40% - Accent3 4 4" xfId="693" xr:uid="{00000000-0005-0000-0000-0000D4010000}"/>
    <cellStyle name="40% - Accent3 5" xfId="178" xr:uid="{00000000-0005-0000-0000-0000D5010000}"/>
    <cellStyle name="40% - Accent3 5 2" xfId="325" xr:uid="{00000000-0005-0000-0000-0000D6010000}"/>
    <cellStyle name="40% - Accent3 5 2 2" xfId="606" xr:uid="{00000000-0005-0000-0000-0000D7010000}"/>
    <cellStyle name="40% - Accent3 5 2 3" xfId="885" xr:uid="{00000000-0005-0000-0000-0000D8010000}"/>
    <cellStyle name="40% - Accent3 5 3" xfId="466" xr:uid="{00000000-0005-0000-0000-0000D9010000}"/>
    <cellStyle name="40% - Accent3 5 4" xfId="745" xr:uid="{00000000-0005-0000-0000-0000DA010000}"/>
    <cellStyle name="40% - Accent3 6" xfId="69" xr:uid="{00000000-0005-0000-0000-0000DB010000}"/>
    <cellStyle name="40% - Accent3 6 2" xfId="229" xr:uid="{00000000-0005-0000-0000-0000DC010000}"/>
    <cellStyle name="40% - Accent3 6 2 2" xfId="510" xr:uid="{00000000-0005-0000-0000-0000DD010000}"/>
    <cellStyle name="40% - Accent3 6 2 3" xfId="789" xr:uid="{00000000-0005-0000-0000-0000DE010000}"/>
    <cellStyle name="40% - Accent3 6 3" xfId="370" xr:uid="{00000000-0005-0000-0000-0000DF010000}"/>
    <cellStyle name="40% - Accent3 6 4" xfId="649" xr:uid="{00000000-0005-0000-0000-0000E0010000}"/>
    <cellStyle name="40% - Accent3 7" xfId="200" xr:uid="{00000000-0005-0000-0000-0000E1010000}"/>
    <cellStyle name="40% - Accent3 7 2" xfId="482" xr:uid="{00000000-0005-0000-0000-0000E2010000}"/>
    <cellStyle name="40% - Accent3 7 3" xfId="761" xr:uid="{00000000-0005-0000-0000-0000E3010000}"/>
    <cellStyle name="40% - Accent3 8" xfId="341" xr:uid="{00000000-0005-0000-0000-0000E4010000}"/>
    <cellStyle name="40% - Accent3 9" xfId="623" xr:uid="{00000000-0005-0000-0000-0000E5010000}"/>
    <cellStyle name="40% - Accent4" xfId="10" builtinId="43" customBuiltin="1"/>
    <cellStyle name="40% - Accent4 2" xfId="56" xr:uid="{00000000-0005-0000-0000-0000E7010000}"/>
    <cellStyle name="40% - Accent4 2 2" xfId="138" xr:uid="{00000000-0005-0000-0000-0000E8010000}"/>
    <cellStyle name="40% - Accent4 2 2 2" xfId="291" xr:uid="{00000000-0005-0000-0000-0000E9010000}"/>
    <cellStyle name="40% - Accent4 2 2 2 2" xfId="572" xr:uid="{00000000-0005-0000-0000-0000EA010000}"/>
    <cellStyle name="40% - Accent4 2 2 2 3" xfId="851" xr:uid="{00000000-0005-0000-0000-0000EB010000}"/>
    <cellStyle name="40% - Accent4 2 2 3" xfId="432" xr:uid="{00000000-0005-0000-0000-0000EC010000}"/>
    <cellStyle name="40% - Accent4 2 2 4" xfId="711" xr:uid="{00000000-0005-0000-0000-0000ED010000}"/>
    <cellStyle name="40% - Accent4 2 3" xfId="92" xr:uid="{00000000-0005-0000-0000-0000EE010000}"/>
    <cellStyle name="40% - Accent4 2 3 2" xfId="247" xr:uid="{00000000-0005-0000-0000-0000EF010000}"/>
    <cellStyle name="40% - Accent4 2 3 2 2" xfId="528" xr:uid="{00000000-0005-0000-0000-0000F0010000}"/>
    <cellStyle name="40% - Accent4 2 3 2 3" xfId="807" xr:uid="{00000000-0005-0000-0000-0000F1010000}"/>
    <cellStyle name="40% - Accent4 2 3 3" xfId="388" xr:uid="{00000000-0005-0000-0000-0000F2010000}"/>
    <cellStyle name="40% - Accent4 2 3 4" xfId="667" xr:uid="{00000000-0005-0000-0000-0000F3010000}"/>
    <cellStyle name="40% - Accent4 2 4" xfId="217" xr:uid="{00000000-0005-0000-0000-0000F4010000}"/>
    <cellStyle name="40% - Accent4 2 4 2" xfId="498" xr:uid="{00000000-0005-0000-0000-0000F5010000}"/>
    <cellStyle name="40% - Accent4 2 4 3" xfId="777" xr:uid="{00000000-0005-0000-0000-0000F6010000}"/>
    <cellStyle name="40% - Accent4 2 5" xfId="358" xr:uid="{00000000-0005-0000-0000-0000F7010000}"/>
    <cellStyle name="40% - Accent4 2 6" xfId="637" xr:uid="{00000000-0005-0000-0000-0000F8010000}"/>
    <cellStyle name="40% - Accent4 3" xfId="106" xr:uid="{00000000-0005-0000-0000-0000F9010000}"/>
    <cellStyle name="40% - Accent4 3 2" xfId="152" xr:uid="{00000000-0005-0000-0000-0000FA010000}"/>
    <cellStyle name="40% - Accent4 3 2 2" xfId="305" xr:uid="{00000000-0005-0000-0000-0000FB010000}"/>
    <cellStyle name="40% - Accent4 3 2 2 2" xfId="586" xr:uid="{00000000-0005-0000-0000-0000FC010000}"/>
    <cellStyle name="40% - Accent4 3 2 2 3" xfId="865" xr:uid="{00000000-0005-0000-0000-0000FD010000}"/>
    <cellStyle name="40% - Accent4 3 2 3" xfId="446" xr:uid="{00000000-0005-0000-0000-0000FE010000}"/>
    <cellStyle name="40% - Accent4 3 2 4" xfId="725" xr:uid="{00000000-0005-0000-0000-0000FF010000}"/>
    <cellStyle name="40% - Accent4 3 3" xfId="261" xr:uid="{00000000-0005-0000-0000-000000020000}"/>
    <cellStyle name="40% - Accent4 3 3 2" xfId="542" xr:uid="{00000000-0005-0000-0000-000001020000}"/>
    <cellStyle name="40% - Accent4 3 3 3" xfId="821" xr:uid="{00000000-0005-0000-0000-000002020000}"/>
    <cellStyle name="40% - Accent4 3 4" xfId="402" xr:uid="{00000000-0005-0000-0000-000003020000}"/>
    <cellStyle name="40% - Accent4 3 5" xfId="681" xr:uid="{00000000-0005-0000-0000-000004020000}"/>
    <cellStyle name="40% - Accent4 4" xfId="121" xr:uid="{00000000-0005-0000-0000-000005020000}"/>
    <cellStyle name="40% - Accent4 4 2" xfId="275" xr:uid="{00000000-0005-0000-0000-000006020000}"/>
    <cellStyle name="40% - Accent4 4 2 2" xfId="556" xr:uid="{00000000-0005-0000-0000-000007020000}"/>
    <cellStyle name="40% - Accent4 4 2 3" xfId="835" xr:uid="{00000000-0005-0000-0000-000008020000}"/>
    <cellStyle name="40% - Accent4 4 3" xfId="416" xr:uid="{00000000-0005-0000-0000-000009020000}"/>
    <cellStyle name="40% - Accent4 4 4" xfId="695" xr:uid="{00000000-0005-0000-0000-00000A020000}"/>
    <cellStyle name="40% - Accent4 5" xfId="180" xr:uid="{00000000-0005-0000-0000-00000B020000}"/>
    <cellStyle name="40% - Accent4 5 2" xfId="327" xr:uid="{00000000-0005-0000-0000-00000C020000}"/>
    <cellStyle name="40% - Accent4 5 2 2" xfId="608" xr:uid="{00000000-0005-0000-0000-00000D020000}"/>
    <cellStyle name="40% - Accent4 5 2 3" xfId="887" xr:uid="{00000000-0005-0000-0000-00000E020000}"/>
    <cellStyle name="40% - Accent4 5 3" xfId="468" xr:uid="{00000000-0005-0000-0000-00000F020000}"/>
    <cellStyle name="40% - Accent4 5 4" xfId="747" xr:uid="{00000000-0005-0000-0000-000010020000}"/>
    <cellStyle name="40% - Accent4 6" xfId="71" xr:uid="{00000000-0005-0000-0000-000011020000}"/>
    <cellStyle name="40% - Accent4 6 2" xfId="231" xr:uid="{00000000-0005-0000-0000-000012020000}"/>
    <cellStyle name="40% - Accent4 6 2 2" xfId="512" xr:uid="{00000000-0005-0000-0000-000013020000}"/>
    <cellStyle name="40% - Accent4 6 2 3" xfId="791" xr:uid="{00000000-0005-0000-0000-000014020000}"/>
    <cellStyle name="40% - Accent4 6 3" xfId="372" xr:uid="{00000000-0005-0000-0000-000015020000}"/>
    <cellStyle name="40% - Accent4 6 4" xfId="651" xr:uid="{00000000-0005-0000-0000-000016020000}"/>
    <cellStyle name="40% - Accent4 7" xfId="202" xr:uid="{00000000-0005-0000-0000-000017020000}"/>
    <cellStyle name="40% - Accent4 7 2" xfId="484" xr:uid="{00000000-0005-0000-0000-000018020000}"/>
    <cellStyle name="40% - Accent4 7 3" xfId="763" xr:uid="{00000000-0005-0000-0000-000019020000}"/>
    <cellStyle name="40% - Accent4 8" xfId="343" xr:uid="{00000000-0005-0000-0000-00001A020000}"/>
    <cellStyle name="40% - Accent4 9" xfId="624" xr:uid="{00000000-0005-0000-0000-00001B020000}"/>
    <cellStyle name="40% - Accent5" xfId="11" builtinId="47" customBuiltin="1"/>
    <cellStyle name="40% - Accent5 2" xfId="58" xr:uid="{00000000-0005-0000-0000-00001D020000}"/>
    <cellStyle name="40% - Accent5 2 2" xfId="140" xr:uid="{00000000-0005-0000-0000-00001E020000}"/>
    <cellStyle name="40% - Accent5 2 2 2" xfId="293" xr:uid="{00000000-0005-0000-0000-00001F020000}"/>
    <cellStyle name="40% - Accent5 2 2 2 2" xfId="574" xr:uid="{00000000-0005-0000-0000-000020020000}"/>
    <cellStyle name="40% - Accent5 2 2 2 3" xfId="853" xr:uid="{00000000-0005-0000-0000-000021020000}"/>
    <cellStyle name="40% - Accent5 2 2 3" xfId="434" xr:uid="{00000000-0005-0000-0000-000022020000}"/>
    <cellStyle name="40% - Accent5 2 2 4" xfId="713" xr:uid="{00000000-0005-0000-0000-000023020000}"/>
    <cellStyle name="40% - Accent5 2 3" xfId="94" xr:uid="{00000000-0005-0000-0000-000024020000}"/>
    <cellStyle name="40% - Accent5 2 3 2" xfId="249" xr:uid="{00000000-0005-0000-0000-000025020000}"/>
    <cellStyle name="40% - Accent5 2 3 2 2" xfId="530" xr:uid="{00000000-0005-0000-0000-000026020000}"/>
    <cellStyle name="40% - Accent5 2 3 2 3" xfId="809" xr:uid="{00000000-0005-0000-0000-000027020000}"/>
    <cellStyle name="40% - Accent5 2 3 3" xfId="390" xr:uid="{00000000-0005-0000-0000-000028020000}"/>
    <cellStyle name="40% - Accent5 2 3 4" xfId="669" xr:uid="{00000000-0005-0000-0000-000029020000}"/>
    <cellStyle name="40% - Accent5 2 4" xfId="219" xr:uid="{00000000-0005-0000-0000-00002A020000}"/>
    <cellStyle name="40% - Accent5 2 4 2" xfId="500" xr:uid="{00000000-0005-0000-0000-00002B020000}"/>
    <cellStyle name="40% - Accent5 2 4 3" xfId="779" xr:uid="{00000000-0005-0000-0000-00002C020000}"/>
    <cellStyle name="40% - Accent5 2 5" xfId="360" xr:uid="{00000000-0005-0000-0000-00002D020000}"/>
    <cellStyle name="40% - Accent5 2 6" xfId="639" xr:uid="{00000000-0005-0000-0000-00002E020000}"/>
    <cellStyle name="40% - Accent5 3" xfId="108" xr:uid="{00000000-0005-0000-0000-00002F020000}"/>
    <cellStyle name="40% - Accent5 3 2" xfId="154" xr:uid="{00000000-0005-0000-0000-000030020000}"/>
    <cellStyle name="40% - Accent5 3 2 2" xfId="307" xr:uid="{00000000-0005-0000-0000-000031020000}"/>
    <cellStyle name="40% - Accent5 3 2 2 2" xfId="588" xr:uid="{00000000-0005-0000-0000-000032020000}"/>
    <cellStyle name="40% - Accent5 3 2 2 3" xfId="867" xr:uid="{00000000-0005-0000-0000-000033020000}"/>
    <cellStyle name="40% - Accent5 3 2 3" xfId="448" xr:uid="{00000000-0005-0000-0000-000034020000}"/>
    <cellStyle name="40% - Accent5 3 2 4" xfId="727" xr:uid="{00000000-0005-0000-0000-000035020000}"/>
    <cellStyle name="40% - Accent5 3 3" xfId="263" xr:uid="{00000000-0005-0000-0000-000036020000}"/>
    <cellStyle name="40% - Accent5 3 3 2" xfId="544" xr:uid="{00000000-0005-0000-0000-000037020000}"/>
    <cellStyle name="40% - Accent5 3 3 3" xfId="823" xr:uid="{00000000-0005-0000-0000-000038020000}"/>
    <cellStyle name="40% - Accent5 3 4" xfId="404" xr:uid="{00000000-0005-0000-0000-000039020000}"/>
    <cellStyle name="40% - Accent5 3 5" xfId="683" xr:uid="{00000000-0005-0000-0000-00003A020000}"/>
    <cellStyle name="40% - Accent5 4" xfId="123" xr:uid="{00000000-0005-0000-0000-00003B020000}"/>
    <cellStyle name="40% - Accent5 4 2" xfId="277" xr:uid="{00000000-0005-0000-0000-00003C020000}"/>
    <cellStyle name="40% - Accent5 4 2 2" xfId="558" xr:uid="{00000000-0005-0000-0000-00003D020000}"/>
    <cellStyle name="40% - Accent5 4 2 3" xfId="837" xr:uid="{00000000-0005-0000-0000-00003E020000}"/>
    <cellStyle name="40% - Accent5 4 3" xfId="418" xr:uid="{00000000-0005-0000-0000-00003F020000}"/>
    <cellStyle name="40% - Accent5 4 4" xfId="697" xr:uid="{00000000-0005-0000-0000-000040020000}"/>
    <cellStyle name="40% - Accent5 5" xfId="182" xr:uid="{00000000-0005-0000-0000-000041020000}"/>
    <cellStyle name="40% - Accent5 5 2" xfId="329" xr:uid="{00000000-0005-0000-0000-000042020000}"/>
    <cellStyle name="40% - Accent5 5 2 2" xfId="610" xr:uid="{00000000-0005-0000-0000-000043020000}"/>
    <cellStyle name="40% - Accent5 5 2 3" xfId="889" xr:uid="{00000000-0005-0000-0000-000044020000}"/>
    <cellStyle name="40% - Accent5 5 3" xfId="470" xr:uid="{00000000-0005-0000-0000-000045020000}"/>
    <cellStyle name="40% - Accent5 5 4" xfId="749" xr:uid="{00000000-0005-0000-0000-000046020000}"/>
    <cellStyle name="40% - Accent5 6" xfId="73" xr:uid="{00000000-0005-0000-0000-000047020000}"/>
    <cellStyle name="40% - Accent5 6 2" xfId="233" xr:uid="{00000000-0005-0000-0000-000048020000}"/>
    <cellStyle name="40% - Accent5 6 2 2" xfId="514" xr:uid="{00000000-0005-0000-0000-000049020000}"/>
    <cellStyle name="40% - Accent5 6 2 3" xfId="793" xr:uid="{00000000-0005-0000-0000-00004A020000}"/>
    <cellStyle name="40% - Accent5 6 3" xfId="374" xr:uid="{00000000-0005-0000-0000-00004B020000}"/>
    <cellStyle name="40% - Accent5 6 4" xfId="653" xr:uid="{00000000-0005-0000-0000-00004C020000}"/>
    <cellStyle name="40% - Accent5 7" xfId="204" xr:uid="{00000000-0005-0000-0000-00004D020000}"/>
    <cellStyle name="40% - Accent5 7 2" xfId="486" xr:uid="{00000000-0005-0000-0000-00004E020000}"/>
    <cellStyle name="40% - Accent5 7 3" xfId="765" xr:uid="{00000000-0005-0000-0000-00004F020000}"/>
    <cellStyle name="40% - Accent5 8" xfId="345" xr:uid="{00000000-0005-0000-0000-000050020000}"/>
    <cellStyle name="40% - Accent5 9" xfId="625" xr:uid="{00000000-0005-0000-0000-000051020000}"/>
    <cellStyle name="40% - Accent6" xfId="12" builtinId="51" customBuiltin="1"/>
    <cellStyle name="40% - Accent6 2" xfId="60" xr:uid="{00000000-0005-0000-0000-000053020000}"/>
    <cellStyle name="40% - Accent6 2 2" xfId="142" xr:uid="{00000000-0005-0000-0000-000054020000}"/>
    <cellStyle name="40% - Accent6 2 2 2" xfId="295" xr:uid="{00000000-0005-0000-0000-000055020000}"/>
    <cellStyle name="40% - Accent6 2 2 2 2" xfId="576" xr:uid="{00000000-0005-0000-0000-000056020000}"/>
    <cellStyle name="40% - Accent6 2 2 2 3" xfId="855" xr:uid="{00000000-0005-0000-0000-000057020000}"/>
    <cellStyle name="40% - Accent6 2 2 3" xfId="436" xr:uid="{00000000-0005-0000-0000-000058020000}"/>
    <cellStyle name="40% - Accent6 2 2 4" xfId="715" xr:uid="{00000000-0005-0000-0000-000059020000}"/>
    <cellStyle name="40% - Accent6 2 3" xfId="96" xr:uid="{00000000-0005-0000-0000-00005A020000}"/>
    <cellStyle name="40% - Accent6 2 3 2" xfId="251" xr:uid="{00000000-0005-0000-0000-00005B020000}"/>
    <cellStyle name="40% - Accent6 2 3 2 2" xfId="532" xr:uid="{00000000-0005-0000-0000-00005C020000}"/>
    <cellStyle name="40% - Accent6 2 3 2 3" xfId="811" xr:uid="{00000000-0005-0000-0000-00005D020000}"/>
    <cellStyle name="40% - Accent6 2 3 3" xfId="392" xr:uid="{00000000-0005-0000-0000-00005E020000}"/>
    <cellStyle name="40% - Accent6 2 3 4" xfId="671" xr:uid="{00000000-0005-0000-0000-00005F020000}"/>
    <cellStyle name="40% - Accent6 2 4" xfId="221" xr:uid="{00000000-0005-0000-0000-000060020000}"/>
    <cellStyle name="40% - Accent6 2 4 2" xfId="502" xr:uid="{00000000-0005-0000-0000-000061020000}"/>
    <cellStyle name="40% - Accent6 2 4 3" xfId="781" xr:uid="{00000000-0005-0000-0000-000062020000}"/>
    <cellStyle name="40% - Accent6 2 5" xfId="362" xr:uid="{00000000-0005-0000-0000-000063020000}"/>
    <cellStyle name="40% - Accent6 2 6" xfId="641" xr:uid="{00000000-0005-0000-0000-000064020000}"/>
    <cellStyle name="40% - Accent6 3" xfId="110" xr:uid="{00000000-0005-0000-0000-000065020000}"/>
    <cellStyle name="40% - Accent6 3 2" xfId="156" xr:uid="{00000000-0005-0000-0000-000066020000}"/>
    <cellStyle name="40% - Accent6 3 2 2" xfId="309" xr:uid="{00000000-0005-0000-0000-000067020000}"/>
    <cellStyle name="40% - Accent6 3 2 2 2" xfId="590" xr:uid="{00000000-0005-0000-0000-000068020000}"/>
    <cellStyle name="40% - Accent6 3 2 2 3" xfId="869" xr:uid="{00000000-0005-0000-0000-000069020000}"/>
    <cellStyle name="40% - Accent6 3 2 3" xfId="450" xr:uid="{00000000-0005-0000-0000-00006A020000}"/>
    <cellStyle name="40% - Accent6 3 2 4" xfId="729" xr:uid="{00000000-0005-0000-0000-00006B020000}"/>
    <cellStyle name="40% - Accent6 3 3" xfId="265" xr:uid="{00000000-0005-0000-0000-00006C020000}"/>
    <cellStyle name="40% - Accent6 3 3 2" xfId="546" xr:uid="{00000000-0005-0000-0000-00006D020000}"/>
    <cellStyle name="40% - Accent6 3 3 3" xfId="825" xr:uid="{00000000-0005-0000-0000-00006E020000}"/>
    <cellStyle name="40% - Accent6 3 4" xfId="406" xr:uid="{00000000-0005-0000-0000-00006F020000}"/>
    <cellStyle name="40% - Accent6 3 5" xfId="685" xr:uid="{00000000-0005-0000-0000-000070020000}"/>
    <cellStyle name="40% - Accent6 4" xfId="125" xr:uid="{00000000-0005-0000-0000-000071020000}"/>
    <cellStyle name="40% - Accent6 4 2" xfId="279" xr:uid="{00000000-0005-0000-0000-000072020000}"/>
    <cellStyle name="40% - Accent6 4 2 2" xfId="560" xr:uid="{00000000-0005-0000-0000-000073020000}"/>
    <cellStyle name="40% - Accent6 4 2 3" xfId="839" xr:uid="{00000000-0005-0000-0000-000074020000}"/>
    <cellStyle name="40% - Accent6 4 3" xfId="420" xr:uid="{00000000-0005-0000-0000-000075020000}"/>
    <cellStyle name="40% - Accent6 4 4" xfId="699" xr:uid="{00000000-0005-0000-0000-000076020000}"/>
    <cellStyle name="40% - Accent6 5" xfId="184" xr:uid="{00000000-0005-0000-0000-000077020000}"/>
    <cellStyle name="40% - Accent6 5 2" xfId="331" xr:uid="{00000000-0005-0000-0000-000078020000}"/>
    <cellStyle name="40% - Accent6 5 2 2" xfId="612" xr:uid="{00000000-0005-0000-0000-000079020000}"/>
    <cellStyle name="40% - Accent6 5 2 3" xfId="891" xr:uid="{00000000-0005-0000-0000-00007A020000}"/>
    <cellStyle name="40% - Accent6 5 3" xfId="472" xr:uid="{00000000-0005-0000-0000-00007B020000}"/>
    <cellStyle name="40% - Accent6 5 4" xfId="751" xr:uid="{00000000-0005-0000-0000-00007C020000}"/>
    <cellStyle name="40% - Accent6 6" xfId="75" xr:uid="{00000000-0005-0000-0000-00007D020000}"/>
    <cellStyle name="40% - Accent6 6 2" xfId="235" xr:uid="{00000000-0005-0000-0000-00007E020000}"/>
    <cellStyle name="40% - Accent6 6 2 2" xfId="516" xr:uid="{00000000-0005-0000-0000-00007F020000}"/>
    <cellStyle name="40% - Accent6 6 2 3" xfId="795" xr:uid="{00000000-0005-0000-0000-000080020000}"/>
    <cellStyle name="40% - Accent6 6 3" xfId="376" xr:uid="{00000000-0005-0000-0000-000081020000}"/>
    <cellStyle name="40% - Accent6 6 4" xfId="655" xr:uid="{00000000-0005-0000-0000-000082020000}"/>
    <cellStyle name="40% - Accent6 7" xfId="206" xr:uid="{00000000-0005-0000-0000-000083020000}"/>
    <cellStyle name="40% - Accent6 7 2" xfId="488" xr:uid="{00000000-0005-0000-0000-000084020000}"/>
    <cellStyle name="40% - Accent6 7 3" xfId="767" xr:uid="{00000000-0005-0000-0000-000085020000}"/>
    <cellStyle name="40% - Accent6 8" xfId="347" xr:uid="{00000000-0005-0000-0000-000086020000}"/>
    <cellStyle name="40% - Accent6 9" xfId="626" xr:uid="{00000000-0005-0000-0000-00008702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77" xr:uid="{00000000-0005-0000-0000-000097020000}"/>
    <cellStyle name="Comma 2 2" xfId="187" xr:uid="{00000000-0005-0000-0000-000098020000}"/>
    <cellStyle name="Currency 2" xfId="78" xr:uid="{00000000-0005-0000-0000-000099020000}"/>
    <cellStyle name="Currency 2 2" xfId="188" xr:uid="{00000000-0005-0000-0000-00009A02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157" xr:uid="{00000000-0005-0000-0000-0000A5020000}"/>
    <cellStyle name="Normal 11" xfId="62" xr:uid="{00000000-0005-0000-0000-0000A6020000}"/>
    <cellStyle name="Normal 11 2" xfId="222" xr:uid="{00000000-0005-0000-0000-0000A7020000}"/>
    <cellStyle name="Normal 11 2 2" xfId="503" xr:uid="{00000000-0005-0000-0000-0000A8020000}"/>
    <cellStyle name="Normal 11 2 3" xfId="782" xr:uid="{00000000-0005-0000-0000-0000A9020000}"/>
    <cellStyle name="Normal 11 3" xfId="363" xr:uid="{00000000-0005-0000-0000-0000AA020000}"/>
    <cellStyle name="Normal 11 4" xfId="642" xr:uid="{00000000-0005-0000-0000-0000AB020000}"/>
    <cellStyle name="Normal 12" xfId="192" xr:uid="{00000000-0005-0000-0000-0000AC020000}"/>
    <cellStyle name="Normal 13" xfId="207" xr:uid="{00000000-0005-0000-0000-0000AD020000}"/>
    <cellStyle name="Normal 14" xfId="193" xr:uid="{00000000-0005-0000-0000-0000AE020000}"/>
    <cellStyle name="Normal 14 2" xfId="475" xr:uid="{00000000-0005-0000-0000-0000AF020000}"/>
    <cellStyle name="Normal 14 3" xfId="754" xr:uid="{00000000-0005-0000-0000-0000B0020000}"/>
    <cellStyle name="Normal 15" xfId="348" xr:uid="{00000000-0005-0000-0000-0000B1020000}"/>
    <cellStyle name="Normal 16" xfId="334" xr:uid="{00000000-0005-0000-0000-0000B2020000}"/>
    <cellStyle name="Normal 2" xfId="37" xr:uid="{00000000-0005-0000-0000-0000B3020000}"/>
    <cellStyle name="Normal 2 2" xfId="111" xr:uid="{00000000-0005-0000-0000-0000B4020000}"/>
    <cellStyle name="Normal 2 2 2" xfId="191" xr:uid="{00000000-0005-0000-0000-0000B5020000}"/>
    <cellStyle name="Normal 2 3" xfId="127" xr:uid="{00000000-0005-0000-0000-0000B6020000}"/>
    <cellStyle name="Normal 2 3 2" xfId="280" xr:uid="{00000000-0005-0000-0000-0000B7020000}"/>
    <cellStyle name="Normal 2 3 2 2" xfId="561" xr:uid="{00000000-0005-0000-0000-0000B8020000}"/>
    <cellStyle name="Normal 2 3 2 3" xfId="840" xr:uid="{00000000-0005-0000-0000-0000B9020000}"/>
    <cellStyle name="Normal 2 3 3" xfId="421" xr:uid="{00000000-0005-0000-0000-0000BA020000}"/>
    <cellStyle name="Normal 2 3 4" xfId="700" xr:uid="{00000000-0005-0000-0000-0000BB020000}"/>
    <cellStyle name="Normal 2 4" xfId="80" xr:uid="{00000000-0005-0000-0000-0000BC020000}"/>
    <cellStyle name="Normal 2 4 2" xfId="236" xr:uid="{00000000-0005-0000-0000-0000BD020000}"/>
    <cellStyle name="Normal 2 4 2 2" xfId="517" xr:uid="{00000000-0005-0000-0000-0000BE020000}"/>
    <cellStyle name="Normal 2 4 2 3" xfId="796" xr:uid="{00000000-0005-0000-0000-0000BF020000}"/>
    <cellStyle name="Normal 2 4 3" xfId="377" xr:uid="{00000000-0005-0000-0000-0000C0020000}"/>
    <cellStyle name="Normal 2 4 4" xfId="656" xr:uid="{00000000-0005-0000-0000-0000C1020000}"/>
    <cellStyle name="Normal 2 5" xfId="186" xr:uid="{00000000-0005-0000-0000-0000C2020000}"/>
    <cellStyle name="Normal 2 6" xfId="76" xr:uid="{00000000-0005-0000-0000-0000C3020000}"/>
    <cellStyle name="Normal 3" xfId="38" xr:uid="{00000000-0005-0000-0000-0000C4020000}"/>
    <cellStyle name="Normal 3 2" xfId="129" xr:uid="{00000000-0005-0000-0000-0000C5020000}"/>
    <cellStyle name="Normal 3 2 2" xfId="282" xr:uid="{00000000-0005-0000-0000-0000C6020000}"/>
    <cellStyle name="Normal 3 2 2 2" xfId="563" xr:uid="{00000000-0005-0000-0000-0000C7020000}"/>
    <cellStyle name="Normal 3 2 2 3" xfId="842" xr:uid="{00000000-0005-0000-0000-0000C8020000}"/>
    <cellStyle name="Normal 3 2 3" xfId="423" xr:uid="{00000000-0005-0000-0000-0000C9020000}"/>
    <cellStyle name="Normal 3 2 4" xfId="702" xr:uid="{00000000-0005-0000-0000-0000CA020000}"/>
    <cellStyle name="Normal 3 3" xfId="171" xr:uid="{00000000-0005-0000-0000-0000CB020000}"/>
    <cellStyle name="Normal 3 4" xfId="83" xr:uid="{00000000-0005-0000-0000-0000CC020000}"/>
    <cellStyle name="Normal 3 4 2" xfId="238" xr:uid="{00000000-0005-0000-0000-0000CD020000}"/>
    <cellStyle name="Normal 3 4 2 2" xfId="519" xr:uid="{00000000-0005-0000-0000-0000CE020000}"/>
    <cellStyle name="Normal 3 4 2 3" xfId="798" xr:uid="{00000000-0005-0000-0000-0000CF020000}"/>
    <cellStyle name="Normal 3 4 3" xfId="379" xr:uid="{00000000-0005-0000-0000-0000D0020000}"/>
    <cellStyle name="Normal 3 4 4" xfId="658" xr:uid="{00000000-0005-0000-0000-0000D1020000}"/>
    <cellStyle name="Normal 4" xfId="39" xr:uid="{00000000-0005-0000-0000-0000D2020000}"/>
    <cellStyle name="Normal 4 2" xfId="143" xr:uid="{00000000-0005-0000-0000-0000D3020000}"/>
    <cellStyle name="Normal 4 2 2" xfId="296" xr:uid="{00000000-0005-0000-0000-0000D4020000}"/>
    <cellStyle name="Normal 4 2 2 2" xfId="577" xr:uid="{00000000-0005-0000-0000-0000D5020000}"/>
    <cellStyle name="Normal 4 2 2 3" xfId="856" xr:uid="{00000000-0005-0000-0000-0000D6020000}"/>
    <cellStyle name="Normal 4 2 3" xfId="437" xr:uid="{00000000-0005-0000-0000-0000D7020000}"/>
    <cellStyle name="Normal 4 2 4" xfId="716" xr:uid="{00000000-0005-0000-0000-0000D8020000}"/>
    <cellStyle name="Normal 4 3" xfId="172" xr:uid="{00000000-0005-0000-0000-0000D9020000}"/>
    <cellStyle name="Normal 4 4" xfId="97" xr:uid="{00000000-0005-0000-0000-0000DA020000}"/>
    <cellStyle name="Normal 4 4 2" xfId="252" xr:uid="{00000000-0005-0000-0000-0000DB020000}"/>
    <cellStyle name="Normal 4 4 2 2" xfId="533" xr:uid="{00000000-0005-0000-0000-0000DC020000}"/>
    <cellStyle name="Normal 4 4 2 3" xfId="812" xr:uid="{00000000-0005-0000-0000-0000DD020000}"/>
    <cellStyle name="Normal 4 4 3" xfId="393" xr:uid="{00000000-0005-0000-0000-0000DE020000}"/>
    <cellStyle name="Normal 4 4 4" xfId="672" xr:uid="{00000000-0005-0000-0000-0000DF020000}"/>
    <cellStyle name="Normal 5" xfId="40" xr:uid="{00000000-0005-0000-0000-0000E0020000}"/>
    <cellStyle name="Normal 5 2" xfId="185" xr:uid="{00000000-0005-0000-0000-0000E1020000}"/>
    <cellStyle name="Normal 5 2 2" xfId="332" xr:uid="{00000000-0005-0000-0000-0000E2020000}"/>
    <cellStyle name="Normal 5 2 2 2" xfId="613" xr:uid="{00000000-0005-0000-0000-0000E3020000}"/>
    <cellStyle name="Normal 5 2 2 3" xfId="892" xr:uid="{00000000-0005-0000-0000-0000E4020000}"/>
    <cellStyle name="Normal 5 2 3" xfId="473" xr:uid="{00000000-0005-0000-0000-0000E5020000}"/>
    <cellStyle name="Normal 5 2 4" xfId="752" xr:uid="{00000000-0005-0000-0000-0000E6020000}"/>
    <cellStyle name="Normal 5 3" xfId="112" xr:uid="{00000000-0005-0000-0000-0000E7020000}"/>
    <cellStyle name="Normal 5 3 2" xfId="266" xr:uid="{00000000-0005-0000-0000-0000E8020000}"/>
    <cellStyle name="Normal 5 3 2 2" xfId="547" xr:uid="{00000000-0005-0000-0000-0000E9020000}"/>
    <cellStyle name="Normal 5 3 2 3" xfId="826" xr:uid="{00000000-0005-0000-0000-0000EA020000}"/>
    <cellStyle name="Normal 5 3 3" xfId="407" xr:uid="{00000000-0005-0000-0000-0000EB020000}"/>
    <cellStyle name="Normal 5 3 4" xfId="686" xr:uid="{00000000-0005-0000-0000-0000EC020000}"/>
    <cellStyle name="Normal 6" xfId="41" xr:uid="{00000000-0005-0000-0000-0000ED020000}"/>
    <cellStyle name="Normal 6 2" xfId="169" xr:uid="{00000000-0005-0000-0000-0000EE020000}"/>
    <cellStyle name="Normal 6 2 2" xfId="319" xr:uid="{00000000-0005-0000-0000-0000EF020000}"/>
    <cellStyle name="Normal 6 2 2 2" xfId="600" xr:uid="{00000000-0005-0000-0000-0000F0020000}"/>
    <cellStyle name="Normal 6 2 2 3" xfId="879" xr:uid="{00000000-0005-0000-0000-0000F1020000}"/>
    <cellStyle name="Normal 6 2 3" xfId="460" xr:uid="{00000000-0005-0000-0000-0000F2020000}"/>
    <cellStyle name="Normal 6 2 4" xfId="739" xr:uid="{00000000-0005-0000-0000-0000F3020000}"/>
    <cellStyle name="Normal 6 3" xfId="168" xr:uid="{00000000-0005-0000-0000-0000F4020000}"/>
    <cellStyle name="Normal 6 4" xfId="162" xr:uid="{00000000-0005-0000-0000-0000F5020000}"/>
    <cellStyle name="Normal 6 4 2" xfId="314" xr:uid="{00000000-0005-0000-0000-0000F6020000}"/>
    <cellStyle name="Normal 6 4 2 2" xfId="595" xr:uid="{00000000-0005-0000-0000-0000F7020000}"/>
    <cellStyle name="Normal 6 4 2 3" xfId="874" xr:uid="{00000000-0005-0000-0000-0000F8020000}"/>
    <cellStyle name="Normal 6 4 3" xfId="455" xr:uid="{00000000-0005-0000-0000-0000F9020000}"/>
    <cellStyle name="Normal 6 4 4" xfId="734" xr:uid="{00000000-0005-0000-0000-0000FA020000}"/>
    <cellStyle name="Normal 6 5" xfId="126" xr:uid="{00000000-0005-0000-0000-0000FB020000}"/>
    <cellStyle name="Normal 7" xfId="61" xr:uid="{00000000-0005-0000-0000-0000FC020000}"/>
    <cellStyle name="Normal 7 2" xfId="166" xr:uid="{00000000-0005-0000-0000-0000FD020000}"/>
    <cellStyle name="Normal 7 2 2" xfId="318" xr:uid="{00000000-0005-0000-0000-0000FE020000}"/>
    <cellStyle name="Normal 7 2 2 2" xfId="599" xr:uid="{00000000-0005-0000-0000-0000FF020000}"/>
    <cellStyle name="Normal 7 2 2 3" xfId="878" xr:uid="{00000000-0005-0000-0000-000000030000}"/>
    <cellStyle name="Normal 7 2 3" xfId="459" xr:uid="{00000000-0005-0000-0000-000001030000}"/>
    <cellStyle name="Normal 7 2 4" xfId="738" xr:uid="{00000000-0005-0000-0000-000002030000}"/>
    <cellStyle name="Normal 7 3" xfId="167" xr:uid="{00000000-0005-0000-0000-000003030000}"/>
    <cellStyle name="Normal 7 4" xfId="158" xr:uid="{00000000-0005-0000-0000-000004030000}"/>
    <cellStyle name="Normal 7 4 2" xfId="310" xr:uid="{00000000-0005-0000-0000-000005030000}"/>
    <cellStyle name="Normal 7 4 2 2" xfId="591" xr:uid="{00000000-0005-0000-0000-000006030000}"/>
    <cellStyle name="Normal 7 4 2 3" xfId="870" xr:uid="{00000000-0005-0000-0000-000007030000}"/>
    <cellStyle name="Normal 7 4 3" xfId="451" xr:uid="{00000000-0005-0000-0000-000008030000}"/>
    <cellStyle name="Normal 7 4 4" xfId="730" xr:uid="{00000000-0005-0000-0000-000009030000}"/>
    <cellStyle name="Normal 7 5" xfId="81" xr:uid="{00000000-0005-0000-0000-00000A030000}"/>
    <cellStyle name="Normal 8" xfId="47" xr:uid="{00000000-0005-0000-0000-00000B030000}"/>
    <cellStyle name="Normal 8 2" xfId="190" xr:uid="{00000000-0005-0000-0000-00000C030000}"/>
    <cellStyle name="Normal 8 2 2" xfId="333" xr:uid="{00000000-0005-0000-0000-00000D030000}"/>
    <cellStyle name="Normal 8 2 2 2" xfId="614" xr:uid="{00000000-0005-0000-0000-00000E030000}"/>
    <cellStyle name="Normal 8 2 2 3" xfId="893" xr:uid="{00000000-0005-0000-0000-00000F030000}"/>
    <cellStyle name="Normal 8 2 3" xfId="474" xr:uid="{00000000-0005-0000-0000-000010030000}"/>
    <cellStyle name="Normal 8 2 4" xfId="753" xr:uid="{00000000-0005-0000-0000-000011030000}"/>
    <cellStyle name="Normal 8 3" xfId="170" xr:uid="{00000000-0005-0000-0000-000012030000}"/>
    <cellStyle name="Normal 8 4" xfId="163" xr:uid="{00000000-0005-0000-0000-000013030000}"/>
    <cellStyle name="Normal 8 4 2" xfId="315" xr:uid="{00000000-0005-0000-0000-000014030000}"/>
    <cellStyle name="Normal 8 4 2 2" xfId="596" xr:uid="{00000000-0005-0000-0000-000015030000}"/>
    <cellStyle name="Normal 8 4 2 3" xfId="875" xr:uid="{00000000-0005-0000-0000-000016030000}"/>
    <cellStyle name="Normal 8 4 3" xfId="456" xr:uid="{00000000-0005-0000-0000-000017030000}"/>
    <cellStyle name="Normal 8 4 4" xfId="735" xr:uid="{00000000-0005-0000-0000-000018030000}"/>
    <cellStyle name="Normal 8 5" xfId="208" xr:uid="{00000000-0005-0000-0000-000019030000}"/>
    <cellStyle name="Normal 8 5 2" xfId="489" xr:uid="{00000000-0005-0000-0000-00001A030000}"/>
    <cellStyle name="Normal 8 5 3" xfId="768" xr:uid="{00000000-0005-0000-0000-00001B030000}"/>
    <cellStyle name="Normal 8 6" xfId="349" xr:uid="{00000000-0005-0000-0000-00001C030000}"/>
    <cellStyle name="Normal 8 7" xfId="628" xr:uid="{00000000-0005-0000-0000-00001D030000}"/>
    <cellStyle name="Normal 9" xfId="164" xr:uid="{00000000-0005-0000-0000-00001E030000}"/>
    <cellStyle name="Normal 9 2" xfId="316" xr:uid="{00000000-0005-0000-0000-00001F030000}"/>
    <cellStyle name="Normal 9 2 2" xfId="597" xr:uid="{00000000-0005-0000-0000-000020030000}"/>
    <cellStyle name="Normal 9 2 3" xfId="876" xr:uid="{00000000-0005-0000-0000-000021030000}"/>
    <cellStyle name="Normal 9 3" xfId="457" xr:uid="{00000000-0005-0000-0000-000022030000}"/>
    <cellStyle name="Normal 9 4" xfId="736" xr:uid="{00000000-0005-0000-0000-000023030000}"/>
    <cellStyle name="Note" xfId="42" builtinId="10" customBuiltin="1"/>
    <cellStyle name="Note 10" xfId="63" xr:uid="{00000000-0005-0000-0000-000025030000}"/>
    <cellStyle name="Note 10 2" xfId="223" xr:uid="{00000000-0005-0000-0000-000026030000}"/>
    <cellStyle name="Note 10 2 2" xfId="504" xr:uid="{00000000-0005-0000-0000-000027030000}"/>
    <cellStyle name="Note 10 2 3" xfId="783" xr:uid="{00000000-0005-0000-0000-000028030000}"/>
    <cellStyle name="Note 10 3" xfId="364" xr:uid="{00000000-0005-0000-0000-000029030000}"/>
    <cellStyle name="Note 10 4" xfId="643" xr:uid="{00000000-0005-0000-0000-00002A030000}"/>
    <cellStyle name="Note 11" xfId="194" xr:uid="{00000000-0005-0000-0000-00002B030000}"/>
    <cellStyle name="Note 11 2" xfId="476" xr:uid="{00000000-0005-0000-0000-00002C030000}"/>
    <cellStyle name="Note 11 3" xfId="755" xr:uid="{00000000-0005-0000-0000-00002D030000}"/>
    <cellStyle name="Note 12" xfId="335" xr:uid="{00000000-0005-0000-0000-00002E030000}"/>
    <cellStyle name="Note 13" xfId="627" xr:uid="{00000000-0005-0000-0000-00002F030000}"/>
    <cellStyle name="Note 2" xfId="48" xr:uid="{00000000-0005-0000-0000-000030030000}"/>
    <cellStyle name="Note 2 2" xfId="128" xr:uid="{00000000-0005-0000-0000-000031030000}"/>
    <cellStyle name="Note 2 2 2" xfId="281" xr:uid="{00000000-0005-0000-0000-000032030000}"/>
    <cellStyle name="Note 2 2 2 2" xfId="562" xr:uid="{00000000-0005-0000-0000-000033030000}"/>
    <cellStyle name="Note 2 2 2 3" xfId="841" xr:uid="{00000000-0005-0000-0000-000034030000}"/>
    <cellStyle name="Note 2 2 3" xfId="422" xr:uid="{00000000-0005-0000-0000-000035030000}"/>
    <cellStyle name="Note 2 2 4" xfId="701" xr:uid="{00000000-0005-0000-0000-000036030000}"/>
    <cellStyle name="Note 2 3" xfId="82" xr:uid="{00000000-0005-0000-0000-000037030000}"/>
    <cellStyle name="Note 2 3 2" xfId="237" xr:uid="{00000000-0005-0000-0000-000038030000}"/>
    <cellStyle name="Note 2 3 2 2" xfId="518" xr:uid="{00000000-0005-0000-0000-000039030000}"/>
    <cellStyle name="Note 2 3 2 3" xfId="797" xr:uid="{00000000-0005-0000-0000-00003A030000}"/>
    <cellStyle name="Note 2 3 3" xfId="378" xr:uid="{00000000-0005-0000-0000-00003B030000}"/>
    <cellStyle name="Note 2 3 4" xfId="657" xr:uid="{00000000-0005-0000-0000-00003C030000}"/>
    <cellStyle name="Note 2 4" xfId="209" xr:uid="{00000000-0005-0000-0000-00003D030000}"/>
    <cellStyle name="Note 2 4 2" xfId="490" xr:uid="{00000000-0005-0000-0000-00003E030000}"/>
    <cellStyle name="Note 2 4 3" xfId="769" xr:uid="{00000000-0005-0000-0000-00003F030000}"/>
    <cellStyle name="Note 2 5" xfId="350" xr:uid="{00000000-0005-0000-0000-000040030000}"/>
    <cellStyle name="Note 2 6" xfId="629" xr:uid="{00000000-0005-0000-0000-000041030000}"/>
    <cellStyle name="Note 3" xfId="84" xr:uid="{00000000-0005-0000-0000-000042030000}"/>
    <cellStyle name="Note 3 2" xfId="130" xr:uid="{00000000-0005-0000-0000-000043030000}"/>
    <cellStyle name="Note 3 2 2" xfId="283" xr:uid="{00000000-0005-0000-0000-000044030000}"/>
    <cellStyle name="Note 3 2 2 2" xfId="564" xr:uid="{00000000-0005-0000-0000-000045030000}"/>
    <cellStyle name="Note 3 2 2 3" xfId="843" xr:uid="{00000000-0005-0000-0000-000046030000}"/>
    <cellStyle name="Note 3 2 3" xfId="424" xr:uid="{00000000-0005-0000-0000-000047030000}"/>
    <cellStyle name="Note 3 2 4" xfId="703" xr:uid="{00000000-0005-0000-0000-000048030000}"/>
    <cellStyle name="Note 3 3" xfId="239" xr:uid="{00000000-0005-0000-0000-000049030000}"/>
    <cellStyle name="Note 3 3 2" xfId="520" xr:uid="{00000000-0005-0000-0000-00004A030000}"/>
    <cellStyle name="Note 3 3 3" xfId="799" xr:uid="{00000000-0005-0000-0000-00004B030000}"/>
    <cellStyle name="Note 3 4" xfId="380" xr:uid="{00000000-0005-0000-0000-00004C030000}"/>
    <cellStyle name="Note 3 5" xfId="659" xr:uid="{00000000-0005-0000-0000-00004D030000}"/>
    <cellStyle name="Note 4" xfId="98" xr:uid="{00000000-0005-0000-0000-00004E030000}"/>
    <cellStyle name="Note 4 2" xfId="144" xr:uid="{00000000-0005-0000-0000-00004F030000}"/>
    <cellStyle name="Note 4 2 2" xfId="297" xr:uid="{00000000-0005-0000-0000-000050030000}"/>
    <cellStyle name="Note 4 2 2 2" xfId="578" xr:uid="{00000000-0005-0000-0000-000051030000}"/>
    <cellStyle name="Note 4 2 2 3" xfId="857" xr:uid="{00000000-0005-0000-0000-000052030000}"/>
    <cellStyle name="Note 4 2 3" xfId="438" xr:uid="{00000000-0005-0000-0000-000053030000}"/>
    <cellStyle name="Note 4 2 4" xfId="717" xr:uid="{00000000-0005-0000-0000-000054030000}"/>
    <cellStyle name="Note 4 3" xfId="253" xr:uid="{00000000-0005-0000-0000-000055030000}"/>
    <cellStyle name="Note 4 3 2" xfId="534" xr:uid="{00000000-0005-0000-0000-000056030000}"/>
    <cellStyle name="Note 4 3 3" xfId="813" xr:uid="{00000000-0005-0000-0000-000057030000}"/>
    <cellStyle name="Note 4 4" xfId="394" xr:uid="{00000000-0005-0000-0000-000058030000}"/>
    <cellStyle name="Note 4 5" xfId="673" xr:uid="{00000000-0005-0000-0000-000059030000}"/>
    <cellStyle name="Note 5" xfId="113" xr:uid="{00000000-0005-0000-0000-00005A030000}"/>
    <cellStyle name="Note 5 2" xfId="267" xr:uid="{00000000-0005-0000-0000-00005B030000}"/>
    <cellStyle name="Note 5 2 2" xfId="548" xr:uid="{00000000-0005-0000-0000-00005C030000}"/>
    <cellStyle name="Note 5 2 3" xfId="827" xr:uid="{00000000-0005-0000-0000-00005D030000}"/>
    <cellStyle name="Note 5 3" xfId="408" xr:uid="{00000000-0005-0000-0000-00005E030000}"/>
    <cellStyle name="Note 5 4" xfId="687" xr:uid="{00000000-0005-0000-0000-00005F030000}"/>
    <cellStyle name="Note 6" xfId="159" xr:uid="{00000000-0005-0000-0000-000060030000}"/>
    <cellStyle name="Note 6 2" xfId="311" xr:uid="{00000000-0005-0000-0000-000061030000}"/>
    <cellStyle name="Note 6 2 2" xfId="592" xr:uid="{00000000-0005-0000-0000-000062030000}"/>
    <cellStyle name="Note 6 2 3" xfId="871" xr:uid="{00000000-0005-0000-0000-000063030000}"/>
    <cellStyle name="Note 6 3" xfId="452" xr:uid="{00000000-0005-0000-0000-000064030000}"/>
    <cellStyle name="Note 6 4" xfId="731" xr:uid="{00000000-0005-0000-0000-000065030000}"/>
    <cellStyle name="Note 7" xfId="160" xr:uid="{00000000-0005-0000-0000-000066030000}"/>
    <cellStyle name="Note 7 2" xfId="312" xr:uid="{00000000-0005-0000-0000-000067030000}"/>
    <cellStyle name="Note 7 2 2" xfId="593" xr:uid="{00000000-0005-0000-0000-000068030000}"/>
    <cellStyle name="Note 7 2 3" xfId="872" xr:uid="{00000000-0005-0000-0000-000069030000}"/>
    <cellStyle name="Note 7 3" xfId="453" xr:uid="{00000000-0005-0000-0000-00006A030000}"/>
    <cellStyle name="Note 7 4" xfId="732" xr:uid="{00000000-0005-0000-0000-00006B030000}"/>
    <cellStyle name="Note 8" xfId="161" xr:uid="{00000000-0005-0000-0000-00006C030000}"/>
    <cellStyle name="Note 8 2" xfId="313" xr:uid="{00000000-0005-0000-0000-00006D030000}"/>
    <cellStyle name="Note 8 2 2" xfId="594" xr:uid="{00000000-0005-0000-0000-00006E030000}"/>
    <cellStyle name="Note 8 2 3" xfId="873" xr:uid="{00000000-0005-0000-0000-00006F030000}"/>
    <cellStyle name="Note 8 3" xfId="454" xr:uid="{00000000-0005-0000-0000-000070030000}"/>
    <cellStyle name="Note 8 4" xfId="733" xr:uid="{00000000-0005-0000-0000-000071030000}"/>
    <cellStyle name="Note 9" xfId="165" xr:uid="{00000000-0005-0000-0000-000072030000}"/>
    <cellStyle name="Note 9 2" xfId="317" xr:uid="{00000000-0005-0000-0000-000073030000}"/>
    <cellStyle name="Note 9 2 2" xfId="598" xr:uid="{00000000-0005-0000-0000-000074030000}"/>
    <cellStyle name="Note 9 2 3" xfId="877" xr:uid="{00000000-0005-0000-0000-000075030000}"/>
    <cellStyle name="Note 9 3" xfId="458" xr:uid="{00000000-0005-0000-0000-000076030000}"/>
    <cellStyle name="Note 9 4" xfId="737" xr:uid="{00000000-0005-0000-0000-000077030000}"/>
    <cellStyle name="Output" xfId="43" builtinId="21" customBuiltin="1"/>
    <cellStyle name="Percent 2" xfId="79" xr:uid="{00000000-0005-0000-0000-000079030000}"/>
    <cellStyle name="Percent 2 2" xfId="189" xr:uid="{00000000-0005-0000-0000-00007A030000}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07426060685078E-2"/>
          <c:y val="2.0052660294514208E-2"/>
          <c:w val="0.88552017406465056"/>
          <c:h val="0.75936948017323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DEPARTMENTS!$B$68</c:f>
              <c:strCache>
                <c:ptCount val="1"/>
                <c:pt idx="0">
                  <c:v>200230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DEPARTMENTS!$B$69:$B$90</c:f>
              <c:numCache>
                <c:formatCode>General</c:formatCode>
                <c:ptCount val="22"/>
                <c:pt idx="0">
                  <c:v>53.125</c:v>
                </c:pt>
                <c:pt idx="1">
                  <c:v>60.75</c:v>
                </c:pt>
                <c:pt idx="2">
                  <c:v>110.25</c:v>
                </c:pt>
                <c:pt idx="4">
                  <c:v>77.875</c:v>
                </c:pt>
                <c:pt idx="5">
                  <c:v>65.25</c:v>
                </c:pt>
                <c:pt idx="6">
                  <c:v>174.25</c:v>
                </c:pt>
                <c:pt idx="7">
                  <c:v>146</c:v>
                </c:pt>
                <c:pt idx="9">
                  <c:v>21.5</c:v>
                </c:pt>
                <c:pt idx="10">
                  <c:v>91.25</c:v>
                </c:pt>
                <c:pt idx="11">
                  <c:v>53</c:v>
                </c:pt>
                <c:pt idx="12">
                  <c:v>47</c:v>
                </c:pt>
                <c:pt idx="13">
                  <c:v>59</c:v>
                </c:pt>
                <c:pt idx="14">
                  <c:v>42.625</c:v>
                </c:pt>
                <c:pt idx="15">
                  <c:v>31.875</c:v>
                </c:pt>
                <c:pt idx="16">
                  <c:v>16.875</c:v>
                </c:pt>
                <c:pt idx="17">
                  <c:v>79.25</c:v>
                </c:pt>
                <c:pt idx="18">
                  <c:v>158</c:v>
                </c:pt>
                <c:pt idx="19">
                  <c:v>21.375</c:v>
                </c:pt>
                <c:pt idx="20">
                  <c:v>26.125</c:v>
                </c:pt>
                <c:pt idx="21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E-405C-9DB5-170575D03D8E}"/>
            </c:ext>
          </c:extLst>
        </c:ser>
        <c:ser>
          <c:idx val="1"/>
          <c:order val="1"/>
          <c:tx>
            <c:strRef>
              <c:f>DEPARTMENTS!$C$68</c:f>
              <c:strCache>
                <c:ptCount val="1"/>
                <c:pt idx="0">
                  <c:v>200330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DEPARTMENTS!$C$69:$C$90</c:f>
              <c:numCache>
                <c:formatCode>General</c:formatCode>
                <c:ptCount val="22"/>
                <c:pt idx="0">
                  <c:v>50</c:v>
                </c:pt>
                <c:pt idx="1">
                  <c:v>60.625</c:v>
                </c:pt>
                <c:pt idx="2">
                  <c:v>117.125</c:v>
                </c:pt>
                <c:pt idx="4">
                  <c:v>70</c:v>
                </c:pt>
                <c:pt idx="5">
                  <c:v>59</c:v>
                </c:pt>
                <c:pt idx="6">
                  <c:v>172.375</c:v>
                </c:pt>
                <c:pt idx="7">
                  <c:v>91.5</c:v>
                </c:pt>
                <c:pt idx="9">
                  <c:v>12.375</c:v>
                </c:pt>
                <c:pt idx="10">
                  <c:v>78.875</c:v>
                </c:pt>
                <c:pt idx="11">
                  <c:v>57.75</c:v>
                </c:pt>
                <c:pt idx="12">
                  <c:v>40.5</c:v>
                </c:pt>
                <c:pt idx="13">
                  <c:v>54.125</c:v>
                </c:pt>
                <c:pt idx="14">
                  <c:v>39.625</c:v>
                </c:pt>
                <c:pt idx="15">
                  <c:v>24.875</c:v>
                </c:pt>
                <c:pt idx="16">
                  <c:v>14.875</c:v>
                </c:pt>
                <c:pt idx="17">
                  <c:v>57.875</c:v>
                </c:pt>
                <c:pt idx="18">
                  <c:v>144.25</c:v>
                </c:pt>
                <c:pt idx="19">
                  <c:v>17</c:v>
                </c:pt>
                <c:pt idx="20">
                  <c:v>22.75</c:v>
                </c:pt>
                <c:pt idx="21">
                  <c:v>19.75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E-405C-9DB5-170575D03D8E}"/>
            </c:ext>
          </c:extLst>
        </c:ser>
        <c:ser>
          <c:idx val="2"/>
          <c:order val="2"/>
          <c:tx>
            <c:strRef>
              <c:f>DEPARTMENTS!$D$68</c:f>
              <c:strCache>
                <c:ptCount val="1"/>
                <c:pt idx="0">
                  <c:v>200430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DEPARTMENTS!$D$69:$D$90</c:f>
              <c:numCache>
                <c:formatCode>General</c:formatCode>
                <c:ptCount val="22"/>
                <c:pt idx="0">
                  <c:v>47.375</c:v>
                </c:pt>
                <c:pt idx="1">
                  <c:v>56.375</c:v>
                </c:pt>
                <c:pt idx="2">
                  <c:v>120.875</c:v>
                </c:pt>
                <c:pt idx="4">
                  <c:v>62.625</c:v>
                </c:pt>
                <c:pt idx="5">
                  <c:v>73.5</c:v>
                </c:pt>
                <c:pt idx="6">
                  <c:v>174.125</c:v>
                </c:pt>
                <c:pt idx="7">
                  <c:v>115.875</c:v>
                </c:pt>
                <c:pt idx="9">
                  <c:v>17.25</c:v>
                </c:pt>
                <c:pt idx="10">
                  <c:v>86.625</c:v>
                </c:pt>
                <c:pt idx="11">
                  <c:v>86.875</c:v>
                </c:pt>
                <c:pt idx="12">
                  <c:v>31.5</c:v>
                </c:pt>
                <c:pt idx="13">
                  <c:v>63.875</c:v>
                </c:pt>
                <c:pt idx="14">
                  <c:v>52.625</c:v>
                </c:pt>
                <c:pt idx="15">
                  <c:v>22.875</c:v>
                </c:pt>
                <c:pt idx="16">
                  <c:v>12.625</c:v>
                </c:pt>
                <c:pt idx="17">
                  <c:v>70.5</c:v>
                </c:pt>
                <c:pt idx="18">
                  <c:v>144.75</c:v>
                </c:pt>
                <c:pt idx="19">
                  <c:v>17.125</c:v>
                </c:pt>
                <c:pt idx="20">
                  <c:v>16.5</c:v>
                </c:pt>
                <c:pt idx="21">
                  <c:v>12.875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E-405C-9DB5-170575D03D8E}"/>
            </c:ext>
          </c:extLst>
        </c:ser>
        <c:ser>
          <c:idx val="3"/>
          <c:order val="3"/>
          <c:tx>
            <c:strRef>
              <c:f>DEPARTMENTS!$E$68</c:f>
              <c:strCache>
                <c:ptCount val="1"/>
                <c:pt idx="0">
                  <c:v>200530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DEPARTMENTS!$E$69:$E$90</c:f>
              <c:numCache>
                <c:formatCode>General</c:formatCode>
                <c:ptCount val="22"/>
                <c:pt idx="0">
                  <c:v>57</c:v>
                </c:pt>
                <c:pt idx="1">
                  <c:v>59</c:v>
                </c:pt>
                <c:pt idx="2">
                  <c:v>160.25</c:v>
                </c:pt>
                <c:pt idx="4">
                  <c:v>58.875</c:v>
                </c:pt>
                <c:pt idx="5">
                  <c:v>81.5</c:v>
                </c:pt>
                <c:pt idx="6">
                  <c:v>234.75</c:v>
                </c:pt>
                <c:pt idx="7">
                  <c:v>152.75</c:v>
                </c:pt>
                <c:pt idx="9">
                  <c:v>23.5</c:v>
                </c:pt>
                <c:pt idx="10">
                  <c:v>80.625</c:v>
                </c:pt>
                <c:pt idx="11">
                  <c:v>86.625</c:v>
                </c:pt>
                <c:pt idx="12">
                  <c:v>44.75</c:v>
                </c:pt>
                <c:pt idx="13">
                  <c:v>95.375</c:v>
                </c:pt>
                <c:pt idx="14">
                  <c:v>55.875</c:v>
                </c:pt>
                <c:pt idx="15">
                  <c:v>28.625</c:v>
                </c:pt>
                <c:pt idx="16">
                  <c:v>10.625</c:v>
                </c:pt>
                <c:pt idx="17">
                  <c:v>93.5</c:v>
                </c:pt>
                <c:pt idx="18">
                  <c:v>162.625</c:v>
                </c:pt>
                <c:pt idx="19">
                  <c:v>23.625</c:v>
                </c:pt>
                <c:pt idx="20">
                  <c:v>26.75</c:v>
                </c:pt>
                <c:pt idx="21">
                  <c:v>15.875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E-405C-9DB5-170575D03D8E}"/>
            </c:ext>
          </c:extLst>
        </c:ser>
        <c:ser>
          <c:idx val="4"/>
          <c:order val="4"/>
          <c:tx>
            <c:strRef>
              <c:f>DEPARTMENTS!$F$68</c:f>
              <c:strCache>
                <c:ptCount val="1"/>
                <c:pt idx="0">
                  <c:v>200630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DEPARTMENTS!$F$69:$F$90</c:f>
              <c:numCache>
                <c:formatCode>General</c:formatCode>
                <c:ptCount val="22"/>
                <c:pt idx="0">
                  <c:v>65.75</c:v>
                </c:pt>
                <c:pt idx="1">
                  <c:v>60.875</c:v>
                </c:pt>
                <c:pt idx="2">
                  <c:v>177.625</c:v>
                </c:pt>
                <c:pt idx="4">
                  <c:v>66.875</c:v>
                </c:pt>
                <c:pt idx="5">
                  <c:v>88.375</c:v>
                </c:pt>
                <c:pt idx="6">
                  <c:v>251.375</c:v>
                </c:pt>
                <c:pt idx="7">
                  <c:v>160.125</c:v>
                </c:pt>
                <c:pt idx="9">
                  <c:v>22.75</c:v>
                </c:pt>
                <c:pt idx="10">
                  <c:v>84.625</c:v>
                </c:pt>
                <c:pt idx="11">
                  <c:v>72.75</c:v>
                </c:pt>
                <c:pt idx="12">
                  <c:v>38.875</c:v>
                </c:pt>
                <c:pt idx="13">
                  <c:v>104.125</c:v>
                </c:pt>
                <c:pt idx="14">
                  <c:v>60</c:v>
                </c:pt>
                <c:pt idx="15">
                  <c:v>31</c:v>
                </c:pt>
                <c:pt idx="16">
                  <c:v>15.25</c:v>
                </c:pt>
                <c:pt idx="17">
                  <c:v>83.75</c:v>
                </c:pt>
                <c:pt idx="18">
                  <c:v>161.75</c:v>
                </c:pt>
                <c:pt idx="19">
                  <c:v>19.125</c:v>
                </c:pt>
                <c:pt idx="20">
                  <c:v>28.375</c:v>
                </c:pt>
                <c:pt idx="21">
                  <c:v>18.125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E-405C-9DB5-170575D03D8E}"/>
            </c:ext>
          </c:extLst>
        </c:ser>
        <c:ser>
          <c:idx val="5"/>
          <c:order val="5"/>
          <c:tx>
            <c:strRef>
              <c:f>DEPARTMENTS!$G$68</c:f>
              <c:strCache>
                <c:ptCount val="1"/>
                <c:pt idx="0">
                  <c:v>200730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DEPARTMENTS!$G$69:$G$90</c:f>
              <c:numCache>
                <c:formatCode>General</c:formatCode>
                <c:ptCount val="22"/>
                <c:pt idx="0">
                  <c:v>69.125</c:v>
                </c:pt>
                <c:pt idx="1">
                  <c:v>46.5</c:v>
                </c:pt>
                <c:pt idx="2">
                  <c:v>199.625</c:v>
                </c:pt>
                <c:pt idx="4">
                  <c:v>94.25</c:v>
                </c:pt>
                <c:pt idx="5">
                  <c:v>94.875</c:v>
                </c:pt>
                <c:pt idx="6">
                  <c:v>267.625</c:v>
                </c:pt>
                <c:pt idx="7">
                  <c:v>180.625</c:v>
                </c:pt>
                <c:pt idx="9">
                  <c:v>18.875</c:v>
                </c:pt>
                <c:pt idx="10">
                  <c:v>98.875</c:v>
                </c:pt>
                <c:pt idx="11">
                  <c:v>70</c:v>
                </c:pt>
                <c:pt idx="12">
                  <c:v>45.375</c:v>
                </c:pt>
                <c:pt idx="13">
                  <c:v>102.25</c:v>
                </c:pt>
                <c:pt idx="14">
                  <c:v>53.25</c:v>
                </c:pt>
                <c:pt idx="15">
                  <c:v>38.5</c:v>
                </c:pt>
                <c:pt idx="16">
                  <c:v>19.875</c:v>
                </c:pt>
                <c:pt idx="17">
                  <c:v>87.875</c:v>
                </c:pt>
                <c:pt idx="18">
                  <c:v>199.625</c:v>
                </c:pt>
                <c:pt idx="19">
                  <c:v>29.625</c:v>
                </c:pt>
                <c:pt idx="20">
                  <c:v>44.375</c:v>
                </c:pt>
                <c:pt idx="2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E-405C-9DB5-170575D03D8E}"/>
            </c:ext>
          </c:extLst>
        </c:ser>
        <c:ser>
          <c:idx val="6"/>
          <c:order val="6"/>
          <c:tx>
            <c:strRef>
              <c:f>DEPARTMENTS!$H$68</c:f>
              <c:strCache>
                <c:ptCount val="1"/>
                <c:pt idx="0">
                  <c:v>200830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DEPARTMENTS!$H$69:$H$90</c:f>
              <c:numCache>
                <c:formatCode>General</c:formatCode>
                <c:ptCount val="22"/>
                <c:pt idx="0">
                  <c:v>52.125</c:v>
                </c:pt>
                <c:pt idx="1">
                  <c:v>38.25</c:v>
                </c:pt>
                <c:pt idx="2">
                  <c:v>178</c:v>
                </c:pt>
                <c:pt idx="4">
                  <c:v>93.125</c:v>
                </c:pt>
                <c:pt idx="5">
                  <c:v>83.75</c:v>
                </c:pt>
                <c:pt idx="6">
                  <c:v>274.375</c:v>
                </c:pt>
                <c:pt idx="7">
                  <c:v>150</c:v>
                </c:pt>
                <c:pt idx="9">
                  <c:v>25.375</c:v>
                </c:pt>
                <c:pt idx="10">
                  <c:v>90</c:v>
                </c:pt>
                <c:pt idx="11">
                  <c:v>62.125</c:v>
                </c:pt>
                <c:pt idx="12">
                  <c:v>44.875</c:v>
                </c:pt>
                <c:pt idx="13">
                  <c:v>76.625</c:v>
                </c:pt>
                <c:pt idx="14">
                  <c:v>50.5</c:v>
                </c:pt>
                <c:pt idx="15">
                  <c:v>41.875</c:v>
                </c:pt>
                <c:pt idx="16">
                  <c:v>19.875</c:v>
                </c:pt>
                <c:pt idx="17">
                  <c:v>89.5</c:v>
                </c:pt>
                <c:pt idx="18">
                  <c:v>189.75</c:v>
                </c:pt>
                <c:pt idx="19">
                  <c:v>19.875</c:v>
                </c:pt>
                <c:pt idx="20">
                  <c:v>52.25</c:v>
                </c:pt>
                <c:pt idx="21">
                  <c:v>17.125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3E-405C-9DB5-170575D03D8E}"/>
            </c:ext>
          </c:extLst>
        </c:ser>
        <c:ser>
          <c:idx val="7"/>
          <c:order val="7"/>
          <c:tx>
            <c:strRef>
              <c:f>DEPARTMENTS!$I$68</c:f>
              <c:strCache>
                <c:ptCount val="1"/>
                <c:pt idx="0">
                  <c:v>200930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DEPARTMENTS!$I$69:$I$90</c:f>
              <c:numCache>
                <c:formatCode>General</c:formatCode>
                <c:ptCount val="22"/>
                <c:pt idx="0">
                  <c:v>60.375</c:v>
                </c:pt>
                <c:pt idx="1">
                  <c:v>47</c:v>
                </c:pt>
                <c:pt idx="2">
                  <c:v>192.25</c:v>
                </c:pt>
                <c:pt idx="4">
                  <c:v>98.125</c:v>
                </c:pt>
                <c:pt idx="5">
                  <c:v>73.75</c:v>
                </c:pt>
                <c:pt idx="6">
                  <c:v>225</c:v>
                </c:pt>
                <c:pt idx="7">
                  <c:v>117.75</c:v>
                </c:pt>
                <c:pt idx="9">
                  <c:v>27.375</c:v>
                </c:pt>
                <c:pt idx="10">
                  <c:v>78.25</c:v>
                </c:pt>
                <c:pt idx="11">
                  <c:v>95.25</c:v>
                </c:pt>
                <c:pt idx="12">
                  <c:v>30</c:v>
                </c:pt>
                <c:pt idx="13">
                  <c:v>66.875</c:v>
                </c:pt>
                <c:pt idx="14">
                  <c:v>50.5</c:v>
                </c:pt>
                <c:pt idx="15">
                  <c:v>28.25</c:v>
                </c:pt>
                <c:pt idx="16">
                  <c:v>11.25</c:v>
                </c:pt>
                <c:pt idx="17">
                  <c:v>76.125</c:v>
                </c:pt>
                <c:pt idx="18">
                  <c:v>171.25</c:v>
                </c:pt>
                <c:pt idx="19">
                  <c:v>22.75</c:v>
                </c:pt>
                <c:pt idx="20">
                  <c:v>55.375</c:v>
                </c:pt>
                <c:pt idx="21">
                  <c:v>16.625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3E-405C-9DB5-170575D03D8E}"/>
            </c:ext>
          </c:extLst>
        </c:ser>
        <c:ser>
          <c:idx val="8"/>
          <c:order val="8"/>
          <c:tx>
            <c:strRef>
              <c:f>DEPARTMENTS!$J$68</c:f>
              <c:strCache>
                <c:ptCount val="1"/>
                <c:pt idx="0">
                  <c:v>201030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DEPARTMENTS!$J$69:$J$90</c:f>
              <c:numCache>
                <c:formatCode>General</c:formatCode>
                <c:ptCount val="22"/>
                <c:pt idx="0">
                  <c:v>74.75</c:v>
                </c:pt>
                <c:pt idx="1">
                  <c:v>53</c:v>
                </c:pt>
                <c:pt idx="2">
                  <c:v>192.125</c:v>
                </c:pt>
                <c:pt idx="4">
                  <c:v>102.625</c:v>
                </c:pt>
                <c:pt idx="5">
                  <c:v>84.125</c:v>
                </c:pt>
                <c:pt idx="6">
                  <c:v>224.25</c:v>
                </c:pt>
                <c:pt idx="7">
                  <c:v>109.375</c:v>
                </c:pt>
                <c:pt idx="9">
                  <c:v>45.875</c:v>
                </c:pt>
                <c:pt idx="10">
                  <c:v>84</c:v>
                </c:pt>
                <c:pt idx="11">
                  <c:v>104</c:v>
                </c:pt>
                <c:pt idx="12">
                  <c:v>40.5</c:v>
                </c:pt>
                <c:pt idx="13">
                  <c:v>88.125</c:v>
                </c:pt>
                <c:pt idx="14">
                  <c:v>59</c:v>
                </c:pt>
                <c:pt idx="15">
                  <c:v>31.25</c:v>
                </c:pt>
                <c:pt idx="16">
                  <c:v>25.125</c:v>
                </c:pt>
                <c:pt idx="17">
                  <c:v>80.875</c:v>
                </c:pt>
                <c:pt idx="18">
                  <c:v>173.5</c:v>
                </c:pt>
                <c:pt idx="19">
                  <c:v>36</c:v>
                </c:pt>
                <c:pt idx="20">
                  <c:v>75.5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3E-405C-9DB5-170575D03D8E}"/>
            </c:ext>
          </c:extLst>
        </c:ser>
        <c:ser>
          <c:idx val="9"/>
          <c:order val="9"/>
          <c:tx>
            <c:strRef>
              <c:f>DEPARTMENTS!$K$68</c:f>
              <c:strCache>
                <c:ptCount val="1"/>
                <c:pt idx="0">
                  <c:v>201130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DEPARTMENTS!$K$69:$K$90</c:f>
              <c:numCache>
                <c:formatCode>General</c:formatCode>
                <c:ptCount val="22"/>
                <c:pt idx="0">
                  <c:v>61.875</c:v>
                </c:pt>
                <c:pt idx="1">
                  <c:v>68.25</c:v>
                </c:pt>
                <c:pt idx="2">
                  <c:v>183.25</c:v>
                </c:pt>
                <c:pt idx="4">
                  <c:v>122.125</c:v>
                </c:pt>
                <c:pt idx="5">
                  <c:v>72.125</c:v>
                </c:pt>
                <c:pt idx="6">
                  <c:v>179.5</c:v>
                </c:pt>
                <c:pt idx="7">
                  <c:v>80.25</c:v>
                </c:pt>
                <c:pt idx="9">
                  <c:v>54.625</c:v>
                </c:pt>
                <c:pt idx="10">
                  <c:v>68.875</c:v>
                </c:pt>
                <c:pt idx="11">
                  <c:v>89</c:v>
                </c:pt>
                <c:pt idx="12">
                  <c:v>36.25</c:v>
                </c:pt>
                <c:pt idx="13">
                  <c:v>69.125</c:v>
                </c:pt>
                <c:pt idx="14">
                  <c:v>40.125</c:v>
                </c:pt>
                <c:pt idx="15">
                  <c:v>34.125</c:v>
                </c:pt>
                <c:pt idx="16">
                  <c:v>17.125</c:v>
                </c:pt>
                <c:pt idx="17">
                  <c:v>59.375</c:v>
                </c:pt>
                <c:pt idx="18">
                  <c:v>137.25</c:v>
                </c:pt>
                <c:pt idx="19">
                  <c:v>28.75</c:v>
                </c:pt>
                <c:pt idx="20">
                  <c:v>50.125</c:v>
                </c:pt>
                <c:pt idx="21">
                  <c:v>10.875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3E-405C-9DB5-170575D03D8E}"/>
            </c:ext>
          </c:extLst>
        </c:ser>
        <c:ser>
          <c:idx val="10"/>
          <c:order val="10"/>
          <c:tx>
            <c:strRef>
              <c:f>DEPARTMENTS!$L$68</c:f>
              <c:strCache>
                <c:ptCount val="1"/>
                <c:pt idx="0">
                  <c:v>201230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DEPARTMENTS!$L$69:$L$90</c:f>
              <c:numCache>
                <c:formatCode>General</c:formatCode>
                <c:ptCount val="22"/>
                <c:pt idx="0">
                  <c:v>43.75</c:v>
                </c:pt>
                <c:pt idx="1">
                  <c:v>35.75</c:v>
                </c:pt>
                <c:pt idx="2">
                  <c:v>126.375</c:v>
                </c:pt>
                <c:pt idx="4">
                  <c:v>95.125</c:v>
                </c:pt>
                <c:pt idx="5">
                  <c:v>57.625</c:v>
                </c:pt>
                <c:pt idx="6">
                  <c:v>132.5</c:v>
                </c:pt>
                <c:pt idx="7">
                  <c:v>57.75</c:v>
                </c:pt>
                <c:pt idx="9">
                  <c:v>40.875</c:v>
                </c:pt>
                <c:pt idx="10">
                  <c:v>46.875</c:v>
                </c:pt>
                <c:pt idx="11">
                  <c:v>66.25</c:v>
                </c:pt>
                <c:pt idx="12">
                  <c:v>32.125</c:v>
                </c:pt>
                <c:pt idx="13">
                  <c:v>47.5</c:v>
                </c:pt>
                <c:pt idx="14">
                  <c:v>47.125</c:v>
                </c:pt>
                <c:pt idx="15">
                  <c:v>29</c:v>
                </c:pt>
                <c:pt idx="16">
                  <c:v>16.125</c:v>
                </c:pt>
                <c:pt idx="17">
                  <c:v>33.125</c:v>
                </c:pt>
                <c:pt idx="18">
                  <c:v>135.25</c:v>
                </c:pt>
                <c:pt idx="19">
                  <c:v>21.625</c:v>
                </c:pt>
                <c:pt idx="20">
                  <c:v>33.75</c:v>
                </c:pt>
                <c:pt idx="21">
                  <c:v>14.125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3E-405C-9DB5-170575D03D8E}"/>
            </c:ext>
          </c:extLst>
        </c:ser>
        <c:ser>
          <c:idx val="11"/>
          <c:order val="11"/>
          <c:tx>
            <c:strRef>
              <c:f>DEPARTMENTS!$M$68</c:f>
              <c:strCache>
                <c:ptCount val="1"/>
                <c:pt idx="0">
                  <c:v>201330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DEPARTMENTS!$M$69:$M$90</c:f>
              <c:numCache>
                <c:formatCode>0.00</c:formatCode>
                <c:ptCount val="22"/>
                <c:pt idx="0">
                  <c:v>50.5</c:v>
                </c:pt>
                <c:pt idx="1">
                  <c:v>37</c:v>
                </c:pt>
                <c:pt idx="2">
                  <c:v>148.625</c:v>
                </c:pt>
                <c:pt idx="4">
                  <c:v>82.625</c:v>
                </c:pt>
                <c:pt idx="5">
                  <c:v>74.875</c:v>
                </c:pt>
                <c:pt idx="6">
                  <c:v>158.25</c:v>
                </c:pt>
                <c:pt idx="7">
                  <c:v>70.875</c:v>
                </c:pt>
                <c:pt idx="8">
                  <c:v>3</c:v>
                </c:pt>
                <c:pt idx="9">
                  <c:v>38</c:v>
                </c:pt>
                <c:pt idx="10">
                  <c:v>37.5</c:v>
                </c:pt>
                <c:pt idx="11">
                  <c:v>65.75</c:v>
                </c:pt>
                <c:pt idx="12">
                  <c:v>26.25</c:v>
                </c:pt>
                <c:pt idx="13">
                  <c:v>44.375</c:v>
                </c:pt>
                <c:pt idx="14">
                  <c:v>48.5</c:v>
                </c:pt>
                <c:pt idx="15">
                  <c:v>24.375</c:v>
                </c:pt>
                <c:pt idx="16">
                  <c:v>19.25</c:v>
                </c:pt>
                <c:pt idx="17">
                  <c:v>34.375</c:v>
                </c:pt>
                <c:pt idx="18">
                  <c:v>116.375</c:v>
                </c:pt>
                <c:pt idx="19">
                  <c:v>19.25</c:v>
                </c:pt>
                <c:pt idx="20">
                  <c:v>45.875</c:v>
                </c:pt>
                <c:pt idx="21">
                  <c:v>13.625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3E-405C-9DB5-170575D03D8E}"/>
            </c:ext>
          </c:extLst>
        </c:ser>
        <c:ser>
          <c:idx val="12"/>
          <c:order val="12"/>
          <c:tx>
            <c:strRef>
              <c:f>DEPARTMENTS!$N$68</c:f>
              <c:strCache>
                <c:ptCount val="1"/>
                <c:pt idx="0">
                  <c:v>201430</c:v>
                </c:pt>
              </c:strCache>
            </c:strRef>
          </c:tx>
          <c:invertIfNegative val="0"/>
          <c:cat>
            <c:strRef>
              <c:f>DEPARTMENTS!$A$69:$A$90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DEPARTMENTS!$N$69:$N$90</c:f>
              <c:numCache>
                <c:formatCode>General</c:formatCode>
                <c:ptCount val="22"/>
                <c:pt idx="0">
                  <c:v>51</c:v>
                </c:pt>
                <c:pt idx="1">
                  <c:v>33.375</c:v>
                </c:pt>
                <c:pt idx="2">
                  <c:v>147.375</c:v>
                </c:pt>
                <c:pt idx="3">
                  <c:v>123</c:v>
                </c:pt>
                <c:pt idx="4">
                  <c:v>53.125</c:v>
                </c:pt>
                <c:pt idx="5">
                  <c:v>100.875</c:v>
                </c:pt>
                <c:pt idx="6">
                  <c:v>138.625</c:v>
                </c:pt>
                <c:pt idx="7">
                  <c:v>69.375</c:v>
                </c:pt>
                <c:pt idx="8">
                  <c:v>7</c:v>
                </c:pt>
                <c:pt idx="9">
                  <c:v>32.375</c:v>
                </c:pt>
                <c:pt idx="10">
                  <c:v>29</c:v>
                </c:pt>
                <c:pt idx="11">
                  <c:v>70</c:v>
                </c:pt>
                <c:pt idx="12">
                  <c:v>32.375</c:v>
                </c:pt>
                <c:pt idx="13">
                  <c:v>56.625</c:v>
                </c:pt>
                <c:pt idx="14">
                  <c:v>36.5</c:v>
                </c:pt>
                <c:pt idx="15">
                  <c:v>21.625</c:v>
                </c:pt>
                <c:pt idx="16">
                  <c:v>30.25</c:v>
                </c:pt>
                <c:pt idx="17">
                  <c:v>40.5</c:v>
                </c:pt>
                <c:pt idx="18">
                  <c:v>132.625</c:v>
                </c:pt>
                <c:pt idx="19">
                  <c:v>11.625</c:v>
                </c:pt>
                <c:pt idx="20">
                  <c:v>45</c:v>
                </c:pt>
                <c:pt idx="21">
                  <c:v>13.25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3E-405C-9DB5-170575D03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741904"/>
        <c:axId val="375618568"/>
      </c:barChart>
      <c:catAx>
        <c:axId val="41374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5618568"/>
        <c:crosses val="autoZero"/>
        <c:auto val="1"/>
        <c:lblAlgn val="ctr"/>
        <c:lblOffset val="100"/>
        <c:noMultiLvlLbl val="0"/>
      </c:catAx>
      <c:valAx>
        <c:axId val="375618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74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675744769191984"/>
          <c:y val="6.4601772934565385E-2"/>
          <c:w val="3.5709595622581074E-2"/>
          <c:h val="0.8216279797997050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154782</xdr:rowOff>
    </xdr:from>
    <xdr:to>
      <xdr:col>42</xdr:col>
      <xdr:colOff>133351</xdr:colOff>
      <xdr:row>93</xdr:row>
      <xdr:rowOff>107158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91"/>
  <sheetViews>
    <sheetView showGridLines="0" tabSelected="1" zoomScale="98" zoomScaleNormal="98" workbookViewId="0">
      <selection activeCell="T61" sqref="T61"/>
    </sheetView>
  </sheetViews>
  <sheetFormatPr defaultRowHeight="12.75" x14ac:dyDescent="0.2"/>
  <cols>
    <col min="1" max="1" width="14.42578125" style="60" customWidth="1"/>
    <col min="2" max="2" width="7.42578125" style="1" customWidth="1"/>
    <col min="3" max="3" width="8.28515625" style="1" customWidth="1"/>
    <col min="4" max="4" width="7" style="1" bestFit="1" customWidth="1"/>
    <col min="5" max="5" width="8.140625" style="1" customWidth="1"/>
    <col min="6" max="7" width="7" style="1" bestFit="1" customWidth="1"/>
    <col min="8" max="8" width="7.42578125" style="1" customWidth="1"/>
    <col min="9" max="10" width="7" style="1" bestFit="1" customWidth="1"/>
    <col min="11" max="11" width="7.5703125" style="1" customWidth="1"/>
    <col min="12" max="13" width="7" style="1" bestFit="1" customWidth="1"/>
    <col min="14" max="14" width="8.7109375" style="1" customWidth="1"/>
    <col min="15" max="16" width="7" style="1" bestFit="1" customWidth="1"/>
    <col min="17" max="17" width="6.140625" style="1" bestFit="1" customWidth="1"/>
    <col min="18" max="19" width="7" style="1" bestFit="1" customWidth="1"/>
    <col min="20" max="20" width="6.140625" style="1" bestFit="1" customWidth="1"/>
    <col min="21" max="22" width="7" style="1" bestFit="1" customWidth="1"/>
    <col min="23" max="23" width="6.140625" style="1" bestFit="1" customWidth="1"/>
    <col min="24" max="25" width="7" style="1" bestFit="1" customWidth="1"/>
    <col min="26" max="26" width="5.7109375" style="1" customWidth="1"/>
    <col min="27" max="28" width="7" style="1" bestFit="1" customWidth="1"/>
    <col min="29" max="32" width="9.140625" style="1"/>
    <col min="33" max="33" width="10" style="1" customWidth="1"/>
    <col min="34" max="40" width="9.140625" style="1"/>
    <col min="41" max="55" width="7.5703125" style="1" customWidth="1"/>
  </cols>
  <sheetData>
    <row r="1" spans="1:70" x14ac:dyDescent="0.2">
      <c r="A1" s="60" t="s">
        <v>257</v>
      </c>
    </row>
    <row r="3" spans="1:70" ht="13.5" thickBot="1" x14ac:dyDescent="0.25"/>
    <row r="4" spans="1:70" ht="13.5" thickBot="1" x14ac:dyDescent="0.25">
      <c r="A4" s="61"/>
      <c r="B4" s="179">
        <v>202430</v>
      </c>
      <c r="C4" s="180"/>
      <c r="D4" s="181"/>
      <c r="E4" s="179">
        <v>202330</v>
      </c>
      <c r="F4" s="180"/>
      <c r="G4" s="181"/>
      <c r="H4" s="179">
        <v>202230</v>
      </c>
      <c r="I4" s="180"/>
      <c r="J4" s="182"/>
      <c r="K4" s="179">
        <v>202130</v>
      </c>
      <c r="L4" s="180"/>
      <c r="M4" s="182"/>
      <c r="N4" s="179">
        <v>202030</v>
      </c>
      <c r="O4" s="180"/>
      <c r="P4" s="182"/>
      <c r="Q4" s="179">
        <v>201930</v>
      </c>
      <c r="R4" s="180"/>
      <c r="S4" s="182"/>
      <c r="T4" s="179">
        <v>201830</v>
      </c>
      <c r="U4" s="180"/>
      <c r="V4" s="182"/>
      <c r="W4" s="179">
        <v>201730</v>
      </c>
      <c r="X4" s="180"/>
      <c r="Y4" s="182"/>
      <c r="Z4" s="179">
        <v>201630</v>
      </c>
      <c r="AA4" s="180"/>
      <c r="AB4" s="182"/>
      <c r="AC4" s="179">
        <v>201530</v>
      </c>
      <c r="AD4" s="180"/>
      <c r="AE4" s="182"/>
      <c r="AF4" s="179">
        <v>201430</v>
      </c>
      <c r="AG4" s="180"/>
      <c r="AH4" s="182"/>
      <c r="AI4" s="179">
        <v>201330</v>
      </c>
      <c r="AJ4" s="180"/>
      <c r="AK4" s="182"/>
      <c r="AL4" s="179">
        <v>201230</v>
      </c>
      <c r="AM4" s="180"/>
      <c r="AN4" s="182"/>
      <c r="AO4" s="179">
        <v>201130</v>
      </c>
      <c r="AP4" s="180"/>
      <c r="AQ4" s="182"/>
      <c r="AR4" s="179">
        <v>201030</v>
      </c>
      <c r="AS4" s="180"/>
      <c r="AT4" s="182"/>
      <c r="AU4" s="179">
        <v>200930</v>
      </c>
      <c r="AV4" s="180"/>
      <c r="AW4" s="18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s="3" customFormat="1" ht="46.5" customHeight="1" x14ac:dyDescent="0.2">
      <c r="A5" s="4" t="s">
        <v>0</v>
      </c>
      <c r="B5" s="5" t="s">
        <v>1</v>
      </c>
      <c r="C5" s="6" t="s">
        <v>2</v>
      </c>
      <c r="D5" s="7" t="s">
        <v>3</v>
      </c>
      <c r="E5" s="5" t="s">
        <v>1</v>
      </c>
      <c r="F5" s="6" t="s">
        <v>2</v>
      </c>
      <c r="G5" s="7" t="s">
        <v>3</v>
      </c>
      <c r="H5" s="5" t="s">
        <v>1</v>
      </c>
      <c r="I5" s="6" t="s">
        <v>2</v>
      </c>
      <c r="J5" s="7" t="s">
        <v>3</v>
      </c>
      <c r="K5" s="5" t="s">
        <v>1</v>
      </c>
      <c r="L5" s="6" t="s">
        <v>2</v>
      </c>
      <c r="M5" s="7" t="s">
        <v>3</v>
      </c>
      <c r="N5" s="5" t="s">
        <v>1</v>
      </c>
      <c r="O5" s="6" t="s">
        <v>2</v>
      </c>
      <c r="P5" s="7" t="s">
        <v>3</v>
      </c>
      <c r="Q5" s="5" t="s">
        <v>1</v>
      </c>
      <c r="R5" s="6" t="s">
        <v>2</v>
      </c>
      <c r="S5" s="7" t="s">
        <v>3</v>
      </c>
      <c r="T5" s="5" t="s">
        <v>1</v>
      </c>
      <c r="U5" s="6" t="s">
        <v>2</v>
      </c>
      <c r="V5" s="7" t="s">
        <v>3</v>
      </c>
      <c r="W5" s="5" t="s">
        <v>1</v>
      </c>
      <c r="X5" s="6" t="s">
        <v>2</v>
      </c>
      <c r="Y5" s="7" t="s">
        <v>3</v>
      </c>
      <c r="Z5" s="5" t="s">
        <v>1</v>
      </c>
      <c r="AA5" s="6" t="s">
        <v>2</v>
      </c>
      <c r="AB5" s="7" t="s">
        <v>3</v>
      </c>
      <c r="AC5" s="5" t="s">
        <v>1</v>
      </c>
      <c r="AD5" s="6" t="s">
        <v>2</v>
      </c>
      <c r="AE5" s="7" t="s">
        <v>3</v>
      </c>
      <c r="AF5" s="5" t="s">
        <v>1</v>
      </c>
      <c r="AG5" s="6" t="s">
        <v>2</v>
      </c>
      <c r="AH5" s="7" t="s">
        <v>3</v>
      </c>
      <c r="AI5" s="5" t="s">
        <v>1</v>
      </c>
      <c r="AJ5" s="6" t="s">
        <v>2</v>
      </c>
      <c r="AK5" s="7" t="s">
        <v>3</v>
      </c>
      <c r="AL5" s="5" t="s">
        <v>1</v>
      </c>
      <c r="AM5" s="6" t="s">
        <v>2</v>
      </c>
      <c r="AN5" s="7" t="s">
        <v>3</v>
      </c>
      <c r="AO5" s="5" t="s">
        <v>1</v>
      </c>
      <c r="AP5" s="6" t="s">
        <v>2</v>
      </c>
      <c r="AQ5" s="7" t="s">
        <v>3</v>
      </c>
      <c r="AR5" s="5" t="s">
        <v>1</v>
      </c>
      <c r="AS5" s="6" t="s">
        <v>2</v>
      </c>
      <c r="AT5" s="7" t="s">
        <v>3</v>
      </c>
      <c r="AU5" s="5" t="s">
        <v>1</v>
      </c>
      <c r="AV5" s="6" t="s">
        <v>2</v>
      </c>
      <c r="AW5" s="7" t="s">
        <v>3</v>
      </c>
    </row>
    <row r="6" spans="1:70" x14ac:dyDescent="0.2">
      <c r="A6" s="62" t="s">
        <v>4</v>
      </c>
      <c r="B6" s="107">
        <v>32</v>
      </c>
      <c r="C6" s="104">
        <v>20</v>
      </c>
      <c r="D6" s="105"/>
      <c r="E6" s="107">
        <v>41</v>
      </c>
      <c r="F6" s="104">
        <v>27</v>
      </c>
      <c r="G6" s="105"/>
      <c r="H6" s="107">
        <v>41</v>
      </c>
      <c r="I6" s="104">
        <v>29</v>
      </c>
      <c r="J6" s="105"/>
      <c r="K6" s="107">
        <v>40</v>
      </c>
      <c r="L6" s="104">
        <v>40</v>
      </c>
      <c r="M6" s="105"/>
      <c r="N6" s="107">
        <v>33</v>
      </c>
      <c r="O6" s="104">
        <v>41</v>
      </c>
      <c r="P6" s="105"/>
      <c r="Q6" s="107">
        <v>44</v>
      </c>
      <c r="R6" s="104">
        <v>22</v>
      </c>
      <c r="S6" s="105"/>
      <c r="T6" s="107">
        <v>59</v>
      </c>
      <c r="U6" s="104">
        <v>30</v>
      </c>
      <c r="V6" s="105"/>
      <c r="W6" s="107">
        <v>55</v>
      </c>
      <c r="X6" s="104">
        <v>26</v>
      </c>
      <c r="Y6" s="105"/>
      <c r="Z6" s="107">
        <v>34</v>
      </c>
      <c r="AA6" s="104">
        <v>24</v>
      </c>
      <c r="AB6" s="105"/>
      <c r="AC6" s="107">
        <v>25</v>
      </c>
      <c r="AD6" s="104">
        <v>19</v>
      </c>
      <c r="AE6" s="105"/>
      <c r="AF6" s="107">
        <v>36</v>
      </c>
      <c r="AG6" s="104">
        <v>24</v>
      </c>
      <c r="AH6" s="105"/>
      <c r="AI6" s="9">
        <v>38</v>
      </c>
      <c r="AJ6" s="9">
        <v>20</v>
      </c>
      <c r="AK6" s="10"/>
      <c r="AL6" s="9">
        <v>35</v>
      </c>
      <c r="AM6" s="9">
        <v>14</v>
      </c>
      <c r="AN6" s="10"/>
      <c r="AO6" s="9">
        <v>50</v>
      </c>
      <c r="AP6" s="9">
        <v>19</v>
      </c>
      <c r="AQ6" s="10"/>
      <c r="AR6" s="9">
        <v>56</v>
      </c>
      <c r="AS6" s="9">
        <v>30</v>
      </c>
      <c r="AT6" s="10"/>
      <c r="AU6" s="9">
        <v>41</v>
      </c>
      <c r="AV6" s="9">
        <v>31</v>
      </c>
      <c r="AW6" s="10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x14ac:dyDescent="0.2">
      <c r="A7" s="62" t="s">
        <v>5</v>
      </c>
      <c r="B7" s="107">
        <v>22</v>
      </c>
      <c r="C7" s="104">
        <v>18</v>
      </c>
      <c r="D7" s="105"/>
      <c r="E7" s="107">
        <v>30</v>
      </c>
      <c r="F7" s="104">
        <v>14</v>
      </c>
      <c r="G7" s="105"/>
      <c r="H7" s="107">
        <v>31</v>
      </c>
      <c r="I7" s="104">
        <v>18</v>
      </c>
      <c r="J7" s="105"/>
      <c r="K7" s="107">
        <v>26</v>
      </c>
      <c r="L7" s="104">
        <v>17</v>
      </c>
      <c r="M7" s="105"/>
      <c r="N7" s="107">
        <v>23</v>
      </c>
      <c r="O7" s="104">
        <v>10</v>
      </c>
      <c r="P7" s="105"/>
      <c r="Q7" s="107">
        <v>20</v>
      </c>
      <c r="R7" s="104">
        <v>12</v>
      </c>
      <c r="S7" s="105"/>
      <c r="T7" s="107">
        <v>18</v>
      </c>
      <c r="U7" s="104">
        <v>14</v>
      </c>
      <c r="V7" s="105"/>
      <c r="W7" s="107">
        <v>22</v>
      </c>
      <c r="X7" s="104">
        <v>21</v>
      </c>
      <c r="Y7" s="105"/>
      <c r="Z7" s="107">
        <v>20</v>
      </c>
      <c r="AA7" s="104">
        <v>22</v>
      </c>
      <c r="AB7" s="105"/>
      <c r="AC7" s="107">
        <v>24</v>
      </c>
      <c r="AD7" s="104">
        <v>10</v>
      </c>
      <c r="AE7" s="105"/>
      <c r="AF7" s="107">
        <v>24</v>
      </c>
      <c r="AG7" s="104">
        <v>15</v>
      </c>
      <c r="AH7" s="105"/>
      <c r="AI7" s="9">
        <v>27</v>
      </c>
      <c r="AJ7" s="9">
        <v>16</v>
      </c>
      <c r="AK7" s="10"/>
      <c r="AL7" s="9">
        <v>22</v>
      </c>
      <c r="AM7" s="9">
        <v>22</v>
      </c>
      <c r="AN7" s="10"/>
      <c r="AO7" s="9">
        <v>47</v>
      </c>
      <c r="AP7" s="9">
        <v>34</v>
      </c>
      <c r="AQ7" s="10"/>
      <c r="AR7" s="9">
        <v>33</v>
      </c>
      <c r="AS7" s="9">
        <v>32</v>
      </c>
      <c r="AT7" s="10"/>
      <c r="AU7" s="9">
        <v>27</v>
      </c>
      <c r="AV7" s="9">
        <v>32</v>
      </c>
      <c r="AW7" s="10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x14ac:dyDescent="0.2">
      <c r="A8" s="62" t="s">
        <v>6</v>
      </c>
      <c r="B8" s="107">
        <v>106</v>
      </c>
      <c r="C8" s="104">
        <v>27</v>
      </c>
      <c r="D8" s="105"/>
      <c r="E8" s="107">
        <v>130</v>
      </c>
      <c r="F8" s="104">
        <v>23</v>
      </c>
      <c r="G8" s="105"/>
      <c r="H8" s="107">
        <v>128</v>
      </c>
      <c r="I8" s="104">
        <v>25</v>
      </c>
      <c r="J8" s="105"/>
      <c r="K8" s="107">
        <v>105</v>
      </c>
      <c r="L8" s="104">
        <v>24</v>
      </c>
      <c r="M8" s="105"/>
      <c r="N8" s="107">
        <v>110</v>
      </c>
      <c r="O8" s="104">
        <v>19</v>
      </c>
      <c r="P8" s="105"/>
      <c r="Q8" s="107">
        <v>118</v>
      </c>
      <c r="R8" s="104">
        <v>25</v>
      </c>
      <c r="S8" s="105"/>
      <c r="T8" s="107">
        <v>116</v>
      </c>
      <c r="U8" s="104">
        <v>15</v>
      </c>
      <c r="V8" s="105"/>
      <c r="W8" s="107">
        <v>99</v>
      </c>
      <c r="X8" s="104">
        <v>16</v>
      </c>
      <c r="Y8" s="105"/>
      <c r="Z8" s="107">
        <v>108</v>
      </c>
      <c r="AA8" s="104">
        <v>26</v>
      </c>
      <c r="AB8" s="105"/>
      <c r="AC8" s="107">
        <v>111</v>
      </c>
      <c r="AD8" s="104">
        <v>22</v>
      </c>
      <c r="AE8" s="105"/>
      <c r="AF8" s="107">
        <v>133</v>
      </c>
      <c r="AG8" s="104">
        <v>23</v>
      </c>
      <c r="AH8" s="105"/>
      <c r="AI8" s="9">
        <v>133</v>
      </c>
      <c r="AJ8" s="9">
        <v>25</v>
      </c>
      <c r="AK8" s="10"/>
      <c r="AL8" s="9">
        <v>107</v>
      </c>
      <c r="AM8" s="9">
        <v>31</v>
      </c>
      <c r="AN8" s="10"/>
      <c r="AO8" s="9">
        <v>152</v>
      </c>
      <c r="AP8" s="9">
        <v>50</v>
      </c>
      <c r="AQ8" s="10"/>
      <c r="AR8" s="9">
        <v>164</v>
      </c>
      <c r="AS8" s="9">
        <v>45</v>
      </c>
      <c r="AT8" s="10"/>
      <c r="AU8" s="9">
        <v>166</v>
      </c>
      <c r="AV8" s="9">
        <v>42</v>
      </c>
      <c r="AW8" s="10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x14ac:dyDescent="0.2">
      <c r="A9" s="62" t="s">
        <v>205</v>
      </c>
      <c r="B9" s="107">
        <v>0</v>
      </c>
      <c r="C9" s="104">
        <v>0</v>
      </c>
      <c r="D9" s="105">
        <v>50</v>
      </c>
      <c r="E9" s="107">
        <v>0</v>
      </c>
      <c r="F9" s="104">
        <v>0</v>
      </c>
      <c r="G9" s="105">
        <v>33</v>
      </c>
      <c r="H9" s="107">
        <v>0</v>
      </c>
      <c r="I9" s="104"/>
      <c r="J9" s="105">
        <v>34</v>
      </c>
      <c r="K9" s="107">
        <v>0</v>
      </c>
      <c r="L9" s="104">
        <v>0</v>
      </c>
      <c r="M9" s="105">
        <v>62</v>
      </c>
      <c r="N9" s="107">
        <v>0</v>
      </c>
      <c r="O9" s="104">
        <v>1</v>
      </c>
      <c r="P9" s="105">
        <v>96</v>
      </c>
      <c r="Q9" s="107">
        <v>0</v>
      </c>
      <c r="R9" s="104">
        <v>2</v>
      </c>
      <c r="S9" s="105">
        <v>110</v>
      </c>
      <c r="T9" s="107">
        <v>10</v>
      </c>
      <c r="U9" s="104">
        <v>30</v>
      </c>
      <c r="V9" s="105">
        <v>109</v>
      </c>
      <c r="W9" s="107">
        <v>28</v>
      </c>
      <c r="X9" s="104">
        <v>57</v>
      </c>
      <c r="Y9" s="105">
        <v>72</v>
      </c>
      <c r="Z9" s="107">
        <v>63</v>
      </c>
      <c r="AA9" s="104">
        <v>64</v>
      </c>
      <c r="AB9" s="105">
        <v>22</v>
      </c>
      <c r="AC9" s="107">
        <v>85</v>
      </c>
      <c r="AD9" s="104">
        <v>71</v>
      </c>
      <c r="AE9" s="105"/>
      <c r="AF9" s="107">
        <v>93</v>
      </c>
      <c r="AG9" s="104">
        <v>48</v>
      </c>
      <c r="AH9" s="105">
        <v>2</v>
      </c>
      <c r="AI9" s="9"/>
      <c r="AJ9" s="9"/>
      <c r="AK9" s="10"/>
      <c r="AL9" s="9"/>
      <c r="AM9" s="9"/>
      <c r="AN9" s="10"/>
      <c r="AO9" s="9"/>
      <c r="AP9" s="9"/>
      <c r="AQ9" s="10"/>
      <c r="AR9" s="9"/>
      <c r="AS9" s="9"/>
      <c r="AT9" s="10"/>
      <c r="AU9" s="9"/>
      <c r="AV9" s="9"/>
      <c r="AW9" s="10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x14ac:dyDescent="0.2">
      <c r="A10" s="62" t="s">
        <v>7</v>
      </c>
      <c r="B10" s="107">
        <v>54</v>
      </c>
      <c r="C10" s="104">
        <v>9</v>
      </c>
      <c r="D10" s="105"/>
      <c r="E10" s="107">
        <v>73</v>
      </c>
      <c r="F10" s="104">
        <v>9</v>
      </c>
      <c r="G10" s="105"/>
      <c r="H10" s="107">
        <v>64</v>
      </c>
      <c r="I10" s="104">
        <v>10</v>
      </c>
      <c r="J10" s="105"/>
      <c r="K10" s="107">
        <v>41</v>
      </c>
      <c r="L10" s="104">
        <v>9</v>
      </c>
      <c r="M10" s="105"/>
      <c r="N10" s="107">
        <v>35</v>
      </c>
      <c r="O10" s="104">
        <v>9</v>
      </c>
      <c r="P10" s="105"/>
      <c r="Q10" s="107">
        <v>38</v>
      </c>
      <c r="R10" s="104">
        <v>7</v>
      </c>
      <c r="S10" s="105"/>
      <c r="T10" s="107">
        <v>48</v>
      </c>
      <c r="U10" s="104">
        <v>19</v>
      </c>
      <c r="V10" s="105"/>
      <c r="W10" s="107">
        <v>44</v>
      </c>
      <c r="X10" s="104">
        <v>16</v>
      </c>
      <c r="Y10" s="105"/>
      <c r="Z10" s="107">
        <v>53</v>
      </c>
      <c r="AA10" s="104">
        <v>13</v>
      </c>
      <c r="AB10" s="105"/>
      <c r="AC10" s="107">
        <v>41</v>
      </c>
      <c r="AD10" s="104">
        <v>4</v>
      </c>
      <c r="AE10" s="105"/>
      <c r="AF10" s="107">
        <v>45</v>
      </c>
      <c r="AG10" s="104">
        <v>13</v>
      </c>
      <c r="AH10" s="105"/>
      <c r="AI10" s="9">
        <v>67</v>
      </c>
      <c r="AJ10" s="9">
        <v>25</v>
      </c>
      <c r="AK10" s="10"/>
      <c r="AL10" s="9">
        <v>77</v>
      </c>
      <c r="AM10" s="9">
        <v>29</v>
      </c>
      <c r="AN10" s="10"/>
      <c r="AO10" s="9">
        <v>104</v>
      </c>
      <c r="AP10" s="9">
        <v>29</v>
      </c>
      <c r="AQ10" s="10"/>
      <c r="AR10" s="9">
        <v>77</v>
      </c>
      <c r="AS10" s="9">
        <v>41</v>
      </c>
      <c r="AT10" s="10"/>
      <c r="AU10" s="9">
        <v>80</v>
      </c>
      <c r="AV10" s="9">
        <v>29</v>
      </c>
      <c r="AW10" s="10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x14ac:dyDescent="0.2">
      <c r="A11" s="62" t="s">
        <v>178</v>
      </c>
      <c r="B11" s="107">
        <v>96</v>
      </c>
      <c r="C11" s="104">
        <v>49</v>
      </c>
      <c r="D11" s="105"/>
      <c r="E11" s="107">
        <v>90</v>
      </c>
      <c r="F11" s="104">
        <v>71</v>
      </c>
      <c r="G11" s="105"/>
      <c r="H11" s="107">
        <v>79</v>
      </c>
      <c r="I11" s="104">
        <v>56</v>
      </c>
      <c r="J11" s="105"/>
      <c r="K11" s="107">
        <v>58</v>
      </c>
      <c r="L11" s="104">
        <v>40</v>
      </c>
      <c r="M11" s="105"/>
      <c r="N11" s="107">
        <v>67</v>
      </c>
      <c r="O11" s="104">
        <v>34</v>
      </c>
      <c r="P11" s="105"/>
      <c r="Q11" s="107">
        <v>69</v>
      </c>
      <c r="R11" s="104">
        <v>36</v>
      </c>
      <c r="S11" s="105"/>
      <c r="T11" s="107">
        <v>66</v>
      </c>
      <c r="U11" s="104">
        <v>45</v>
      </c>
      <c r="V11" s="105"/>
      <c r="W11" s="107">
        <v>52</v>
      </c>
      <c r="X11" s="104">
        <v>35</v>
      </c>
      <c r="Y11" s="105"/>
      <c r="Z11" s="107">
        <v>55</v>
      </c>
      <c r="AA11" s="104">
        <v>26</v>
      </c>
      <c r="AB11" s="105"/>
      <c r="AC11" s="107">
        <v>68</v>
      </c>
      <c r="AD11" s="104">
        <v>32</v>
      </c>
      <c r="AE11" s="105"/>
      <c r="AF11" s="107">
        <v>79</v>
      </c>
      <c r="AG11" s="104">
        <v>35</v>
      </c>
      <c r="AH11" s="105"/>
      <c r="AI11" s="9">
        <v>68</v>
      </c>
      <c r="AJ11" s="9">
        <v>11</v>
      </c>
      <c r="AK11" s="10"/>
      <c r="AL11" s="9">
        <v>52</v>
      </c>
      <c r="AM11" s="9">
        <v>9</v>
      </c>
      <c r="AN11" s="10"/>
      <c r="AO11" s="9">
        <v>59</v>
      </c>
      <c r="AP11" s="9">
        <v>21</v>
      </c>
      <c r="AQ11" s="10"/>
      <c r="AR11" s="9">
        <v>71</v>
      </c>
      <c r="AS11" s="9">
        <v>21</v>
      </c>
      <c r="AT11" s="10"/>
      <c r="AU11" s="9">
        <v>60</v>
      </c>
      <c r="AV11" s="9">
        <v>22</v>
      </c>
      <c r="AW11" s="10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x14ac:dyDescent="0.2">
      <c r="A12" s="62" t="s">
        <v>8</v>
      </c>
      <c r="B12" s="107">
        <v>153</v>
      </c>
      <c r="C12" s="104">
        <v>18</v>
      </c>
      <c r="D12" s="105"/>
      <c r="E12" s="107">
        <v>219</v>
      </c>
      <c r="F12" s="104">
        <v>26</v>
      </c>
      <c r="G12" s="105"/>
      <c r="H12" s="107">
        <v>166</v>
      </c>
      <c r="I12" s="104">
        <v>23</v>
      </c>
      <c r="J12" s="105"/>
      <c r="K12" s="107">
        <v>175</v>
      </c>
      <c r="L12" s="104">
        <v>27</v>
      </c>
      <c r="M12" s="105"/>
      <c r="N12" s="107">
        <v>166</v>
      </c>
      <c r="O12" s="104">
        <v>30</v>
      </c>
      <c r="P12" s="105"/>
      <c r="Q12" s="107">
        <v>180</v>
      </c>
      <c r="R12" s="104">
        <v>20</v>
      </c>
      <c r="S12" s="105"/>
      <c r="T12" s="107">
        <v>142</v>
      </c>
      <c r="U12" s="104">
        <v>36</v>
      </c>
      <c r="V12" s="105"/>
      <c r="W12" s="107">
        <v>147</v>
      </c>
      <c r="X12" s="104">
        <v>28</v>
      </c>
      <c r="Y12" s="105"/>
      <c r="Z12" s="107">
        <v>134</v>
      </c>
      <c r="AA12" s="104">
        <v>21</v>
      </c>
      <c r="AB12" s="105"/>
      <c r="AC12" s="107">
        <v>123</v>
      </c>
      <c r="AD12" s="104">
        <v>29</v>
      </c>
      <c r="AE12" s="105"/>
      <c r="AF12" s="107">
        <v>118</v>
      </c>
      <c r="AG12" s="104">
        <v>33</v>
      </c>
      <c r="AH12" s="105"/>
      <c r="AI12" s="9">
        <v>137</v>
      </c>
      <c r="AJ12" s="9">
        <v>34</v>
      </c>
      <c r="AK12" s="10"/>
      <c r="AL12" s="9">
        <v>105</v>
      </c>
      <c r="AM12" s="9">
        <v>44</v>
      </c>
      <c r="AN12" s="10"/>
      <c r="AO12" s="9">
        <v>152</v>
      </c>
      <c r="AP12" s="9">
        <v>44</v>
      </c>
      <c r="AQ12" s="10"/>
      <c r="AR12" s="9">
        <v>193</v>
      </c>
      <c r="AS12" s="9">
        <v>50</v>
      </c>
      <c r="AT12" s="10"/>
      <c r="AU12" s="9">
        <v>200</v>
      </c>
      <c r="AV12" s="9">
        <v>40</v>
      </c>
      <c r="AW12" s="10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x14ac:dyDescent="0.2">
      <c r="A13" s="62" t="s">
        <v>9</v>
      </c>
      <c r="B13" s="107">
        <v>0</v>
      </c>
      <c r="C13" s="104">
        <v>29</v>
      </c>
      <c r="D13" s="105">
        <v>61</v>
      </c>
      <c r="E13" s="107">
        <v>0</v>
      </c>
      <c r="F13" s="104">
        <v>42</v>
      </c>
      <c r="G13" s="105">
        <v>66</v>
      </c>
      <c r="H13" s="107">
        <v>0</v>
      </c>
      <c r="I13" s="104">
        <v>34</v>
      </c>
      <c r="J13" s="105">
        <v>87</v>
      </c>
      <c r="K13" s="107" t="s">
        <v>222</v>
      </c>
      <c r="L13" s="104">
        <v>24</v>
      </c>
      <c r="M13" s="105">
        <v>65</v>
      </c>
      <c r="N13" s="107" t="s">
        <v>222</v>
      </c>
      <c r="O13" s="104">
        <v>29</v>
      </c>
      <c r="P13" s="105">
        <v>55</v>
      </c>
      <c r="Q13" s="107" t="s">
        <v>222</v>
      </c>
      <c r="R13" s="104">
        <v>28</v>
      </c>
      <c r="S13" s="105">
        <v>69</v>
      </c>
      <c r="T13" s="107" t="s">
        <v>222</v>
      </c>
      <c r="U13" s="104">
        <v>20</v>
      </c>
      <c r="V13" s="105">
        <v>59</v>
      </c>
      <c r="W13" s="107" t="s">
        <v>222</v>
      </c>
      <c r="X13" s="104">
        <v>13</v>
      </c>
      <c r="Y13" s="105">
        <v>65</v>
      </c>
      <c r="Z13" s="107"/>
      <c r="AA13" s="104">
        <v>7</v>
      </c>
      <c r="AB13" s="105">
        <v>48</v>
      </c>
      <c r="AC13" s="107" t="s">
        <v>215</v>
      </c>
      <c r="AD13" s="104">
        <v>8</v>
      </c>
      <c r="AE13" s="105">
        <v>39</v>
      </c>
      <c r="AF13" s="107" t="s">
        <v>209</v>
      </c>
      <c r="AG13" s="104">
        <v>10</v>
      </c>
      <c r="AH13" s="105">
        <v>44</v>
      </c>
      <c r="AI13" s="84" t="s">
        <v>184</v>
      </c>
      <c r="AJ13" s="9">
        <v>2</v>
      </c>
      <c r="AK13" s="10">
        <v>52</v>
      </c>
      <c r="AL13" s="9">
        <v>0</v>
      </c>
      <c r="AM13" s="9">
        <v>0</v>
      </c>
      <c r="AN13" s="10">
        <v>72</v>
      </c>
      <c r="AO13" s="9">
        <v>0</v>
      </c>
      <c r="AP13" s="9">
        <v>0</v>
      </c>
      <c r="AQ13" s="10">
        <v>101</v>
      </c>
      <c r="AR13" s="9">
        <v>0</v>
      </c>
      <c r="AS13" s="9">
        <v>0</v>
      </c>
      <c r="AT13" s="10">
        <v>111</v>
      </c>
      <c r="AU13" s="9">
        <v>0</v>
      </c>
      <c r="AV13" s="9">
        <v>0</v>
      </c>
      <c r="AW13" s="10">
        <v>77</v>
      </c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x14ac:dyDescent="0.2">
      <c r="A14" s="62" t="s">
        <v>10</v>
      </c>
      <c r="B14" s="107">
        <v>46</v>
      </c>
      <c r="C14" s="104">
        <v>15</v>
      </c>
      <c r="D14" s="105"/>
      <c r="E14" s="107">
        <v>61</v>
      </c>
      <c r="F14" s="104">
        <v>14</v>
      </c>
      <c r="G14" s="105"/>
      <c r="H14" s="107">
        <v>65</v>
      </c>
      <c r="I14" s="104">
        <v>11</v>
      </c>
      <c r="J14" s="105"/>
      <c r="K14" s="107">
        <v>60</v>
      </c>
      <c r="L14" s="104">
        <v>11</v>
      </c>
      <c r="M14" s="105"/>
      <c r="N14" s="107">
        <v>53</v>
      </c>
      <c r="O14" s="104">
        <v>12</v>
      </c>
      <c r="P14" s="105"/>
      <c r="Q14" s="107">
        <v>69</v>
      </c>
      <c r="R14" s="104">
        <v>18</v>
      </c>
      <c r="S14" s="105"/>
      <c r="T14" s="107">
        <v>73</v>
      </c>
      <c r="U14" s="104">
        <v>13</v>
      </c>
      <c r="V14" s="105"/>
      <c r="W14" s="107">
        <v>70</v>
      </c>
      <c r="X14" s="104">
        <v>12</v>
      </c>
      <c r="Y14" s="105"/>
      <c r="Z14" s="107">
        <v>57</v>
      </c>
      <c r="AA14" s="104">
        <v>10</v>
      </c>
      <c r="AB14" s="105"/>
      <c r="AC14" s="107">
        <v>48</v>
      </c>
      <c r="AD14" s="104">
        <v>12</v>
      </c>
      <c r="AE14" s="105"/>
      <c r="AF14" s="107">
        <v>60</v>
      </c>
      <c r="AG14" s="104">
        <v>15</v>
      </c>
      <c r="AH14" s="105"/>
      <c r="AI14" s="9">
        <v>64</v>
      </c>
      <c r="AJ14" s="9">
        <v>11</v>
      </c>
      <c r="AK14" s="10"/>
      <c r="AL14" s="9">
        <v>54</v>
      </c>
      <c r="AM14" s="9">
        <v>6</v>
      </c>
      <c r="AN14" s="10"/>
      <c r="AO14" s="9">
        <v>64</v>
      </c>
      <c r="AP14" s="9">
        <v>26</v>
      </c>
      <c r="AQ14" s="10"/>
      <c r="AR14" s="9">
        <v>90</v>
      </c>
      <c r="AS14" s="9">
        <v>31</v>
      </c>
      <c r="AT14" s="10"/>
      <c r="AU14" s="9">
        <v>94</v>
      </c>
      <c r="AV14" s="9">
        <v>38</v>
      </c>
      <c r="AW14" s="10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x14ac:dyDescent="0.2">
      <c r="A15" s="62" t="s">
        <v>200</v>
      </c>
      <c r="B15" s="107">
        <v>32</v>
      </c>
      <c r="C15" s="104">
        <v>4</v>
      </c>
      <c r="D15" s="105"/>
      <c r="E15" s="107">
        <v>37</v>
      </c>
      <c r="F15" s="104">
        <v>3</v>
      </c>
      <c r="G15" s="105"/>
      <c r="H15" s="107">
        <v>33</v>
      </c>
      <c r="I15" s="104"/>
      <c r="J15" s="105"/>
      <c r="K15" s="107">
        <v>19</v>
      </c>
      <c r="L15" s="104">
        <v>0</v>
      </c>
      <c r="M15" s="105">
        <v>3</v>
      </c>
      <c r="N15" s="107">
        <v>12</v>
      </c>
      <c r="O15" s="104">
        <v>0</v>
      </c>
      <c r="P15" s="105">
        <v>8</v>
      </c>
      <c r="Q15" s="107">
        <v>17</v>
      </c>
      <c r="R15" s="104">
        <v>0</v>
      </c>
      <c r="S15" s="105">
        <v>6</v>
      </c>
      <c r="T15" s="107">
        <v>21</v>
      </c>
      <c r="U15" s="104">
        <v>0</v>
      </c>
      <c r="V15" s="105">
        <v>2</v>
      </c>
      <c r="W15" s="107">
        <v>19</v>
      </c>
      <c r="X15" s="104">
        <v>0</v>
      </c>
      <c r="Y15" s="105">
        <v>2</v>
      </c>
      <c r="Z15" s="107">
        <v>15</v>
      </c>
      <c r="AA15" s="104"/>
      <c r="AB15" s="105">
        <v>4</v>
      </c>
      <c r="AC15" s="107">
        <v>9</v>
      </c>
      <c r="AD15" s="104"/>
      <c r="AE15" s="105">
        <v>9</v>
      </c>
      <c r="AF15" s="107">
        <v>7</v>
      </c>
      <c r="AG15" s="104">
        <v>0</v>
      </c>
      <c r="AH15" s="105">
        <v>10</v>
      </c>
      <c r="AI15" s="9">
        <v>3</v>
      </c>
      <c r="AJ15" s="9">
        <v>0</v>
      </c>
      <c r="AK15" s="10">
        <v>10</v>
      </c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x14ac:dyDescent="0.2">
      <c r="A16" s="62" t="s">
        <v>11</v>
      </c>
      <c r="B16" s="107">
        <v>17</v>
      </c>
      <c r="C16" s="104">
        <v>17</v>
      </c>
      <c r="D16" s="105"/>
      <c r="E16" s="107">
        <v>20</v>
      </c>
      <c r="F16" s="104">
        <v>19</v>
      </c>
      <c r="G16" s="105"/>
      <c r="H16" s="107">
        <v>23</v>
      </c>
      <c r="I16" s="104">
        <v>19</v>
      </c>
      <c r="J16" s="105"/>
      <c r="K16" s="107">
        <v>21</v>
      </c>
      <c r="L16" s="104">
        <v>13</v>
      </c>
      <c r="M16" s="105"/>
      <c r="N16" s="107">
        <v>17</v>
      </c>
      <c r="O16" s="104">
        <v>15</v>
      </c>
      <c r="P16" s="105"/>
      <c r="Q16" s="107">
        <v>23</v>
      </c>
      <c r="R16" s="104">
        <v>19</v>
      </c>
      <c r="S16" s="105"/>
      <c r="T16" s="107">
        <v>20</v>
      </c>
      <c r="U16" s="104">
        <v>20</v>
      </c>
      <c r="V16" s="105"/>
      <c r="W16" s="107">
        <v>16</v>
      </c>
      <c r="X16" s="104">
        <v>17</v>
      </c>
      <c r="Y16" s="105"/>
      <c r="Z16" s="107">
        <v>12</v>
      </c>
      <c r="AA16" s="104">
        <v>14</v>
      </c>
      <c r="AB16" s="105"/>
      <c r="AC16" s="107">
        <v>20</v>
      </c>
      <c r="AD16" s="104">
        <v>15</v>
      </c>
      <c r="AE16" s="105"/>
      <c r="AF16" s="107">
        <v>23</v>
      </c>
      <c r="AG16" s="104">
        <v>15</v>
      </c>
      <c r="AH16" s="105"/>
      <c r="AI16" s="9">
        <v>28</v>
      </c>
      <c r="AJ16" s="9">
        <v>16</v>
      </c>
      <c r="AK16" s="10"/>
      <c r="AL16" s="9">
        <v>29</v>
      </c>
      <c r="AM16" s="9">
        <v>19</v>
      </c>
      <c r="AN16" s="10"/>
      <c r="AO16" s="9">
        <v>39</v>
      </c>
      <c r="AP16" s="9">
        <v>25</v>
      </c>
      <c r="AQ16" s="10"/>
      <c r="AR16" s="9">
        <v>34</v>
      </c>
      <c r="AS16" s="9">
        <v>19</v>
      </c>
      <c r="AT16" s="10"/>
      <c r="AU16" s="9">
        <v>18</v>
      </c>
      <c r="AV16" s="9">
        <v>15</v>
      </c>
      <c r="AW16" s="10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x14ac:dyDescent="0.2">
      <c r="A17" s="62" t="s">
        <v>12</v>
      </c>
      <c r="B17" s="107">
        <v>36</v>
      </c>
      <c r="C17" s="104">
        <v>14</v>
      </c>
      <c r="D17" s="105"/>
      <c r="E17" s="107">
        <v>40</v>
      </c>
      <c r="F17" s="104">
        <v>13</v>
      </c>
      <c r="G17" s="105"/>
      <c r="H17" s="107">
        <v>35</v>
      </c>
      <c r="I17" s="104">
        <v>18</v>
      </c>
      <c r="J17" s="105"/>
      <c r="K17" s="107">
        <v>39</v>
      </c>
      <c r="L17" s="104">
        <v>23</v>
      </c>
      <c r="M17" s="105"/>
      <c r="N17" s="107">
        <v>39</v>
      </c>
      <c r="O17" s="104">
        <v>22</v>
      </c>
      <c r="P17" s="105"/>
      <c r="Q17" s="107">
        <v>37</v>
      </c>
      <c r="R17" s="104">
        <v>21</v>
      </c>
      <c r="S17" s="105"/>
      <c r="T17" s="107">
        <v>33</v>
      </c>
      <c r="U17" s="104">
        <v>15</v>
      </c>
      <c r="V17" s="105"/>
      <c r="W17" s="107">
        <v>17</v>
      </c>
      <c r="X17" s="104">
        <v>21</v>
      </c>
      <c r="Y17" s="105"/>
      <c r="Z17" s="107">
        <v>17</v>
      </c>
      <c r="AA17" s="104">
        <v>20</v>
      </c>
      <c r="AB17" s="105"/>
      <c r="AC17" s="107">
        <v>21</v>
      </c>
      <c r="AD17" s="104">
        <v>15</v>
      </c>
      <c r="AE17" s="105"/>
      <c r="AF17" s="107">
        <v>19</v>
      </c>
      <c r="AG17" s="104">
        <v>16</v>
      </c>
      <c r="AH17" s="105"/>
      <c r="AI17" s="9">
        <v>25</v>
      </c>
      <c r="AJ17" s="9">
        <v>20</v>
      </c>
      <c r="AK17" s="10"/>
      <c r="AL17" s="9">
        <v>35</v>
      </c>
      <c r="AM17" s="9">
        <v>19</v>
      </c>
      <c r="AN17" s="10"/>
      <c r="AO17" s="9">
        <v>57</v>
      </c>
      <c r="AP17" s="9">
        <v>19</v>
      </c>
      <c r="AQ17" s="10"/>
      <c r="AR17" s="9">
        <v>64</v>
      </c>
      <c r="AS17" s="9">
        <v>32</v>
      </c>
      <c r="AT17" s="10"/>
      <c r="AU17" s="9">
        <v>62</v>
      </c>
      <c r="AV17" s="9">
        <v>26</v>
      </c>
      <c r="AW17" s="10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x14ac:dyDescent="0.2">
      <c r="A18" s="62" t="s">
        <v>232</v>
      </c>
      <c r="B18" s="107">
        <v>3</v>
      </c>
      <c r="C18" s="104">
        <v>1</v>
      </c>
      <c r="D18" s="105"/>
      <c r="E18" s="107">
        <v>8</v>
      </c>
      <c r="F18" s="104">
        <v>2</v>
      </c>
      <c r="G18" s="105"/>
      <c r="H18" s="107">
        <v>8</v>
      </c>
      <c r="I18" s="104">
        <v>2</v>
      </c>
      <c r="J18" s="105"/>
      <c r="K18" s="107">
        <v>6</v>
      </c>
      <c r="L18" s="104">
        <v>6</v>
      </c>
      <c r="M18" s="105"/>
      <c r="N18" s="107">
        <v>7</v>
      </c>
      <c r="O18" s="104">
        <v>4</v>
      </c>
      <c r="P18" s="105"/>
      <c r="Q18" s="107"/>
      <c r="R18" s="104"/>
      <c r="S18" s="105"/>
      <c r="T18" s="107"/>
      <c r="U18" s="104"/>
      <c r="V18" s="105"/>
      <c r="W18" s="107"/>
      <c r="X18" s="104"/>
      <c r="Y18" s="105"/>
      <c r="Z18" s="107"/>
      <c r="AA18" s="104"/>
      <c r="AB18" s="105"/>
      <c r="AC18" s="107"/>
      <c r="AD18" s="104"/>
      <c r="AE18" s="105"/>
      <c r="AF18" s="107"/>
      <c r="AG18" s="104"/>
      <c r="AH18" s="105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x14ac:dyDescent="0.2">
      <c r="A19" s="62" t="s">
        <v>195</v>
      </c>
      <c r="B19" s="107">
        <v>117</v>
      </c>
      <c r="C19" s="104">
        <v>14</v>
      </c>
      <c r="D19" s="105"/>
      <c r="E19" s="107">
        <v>135</v>
      </c>
      <c r="F19" s="104">
        <v>14</v>
      </c>
      <c r="G19" s="105"/>
      <c r="H19" s="107">
        <v>126</v>
      </c>
      <c r="I19" s="104">
        <v>15</v>
      </c>
      <c r="J19" s="105"/>
      <c r="K19" s="107">
        <v>112</v>
      </c>
      <c r="L19" s="104">
        <v>11</v>
      </c>
      <c r="M19" s="105"/>
      <c r="N19" s="107">
        <v>95</v>
      </c>
      <c r="O19" s="104">
        <v>9</v>
      </c>
      <c r="P19" s="105"/>
      <c r="Q19" s="107">
        <v>85</v>
      </c>
      <c r="R19" s="104">
        <v>11</v>
      </c>
      <c r="S19" s="105"/>
      <c r="T19" s="107">
        <v>73</v>
      </c>
      <c r="U19" s="104">
        <v>17</v>
      </c>
      <c r="V19" s="105"/>
      <c r="W19" s="107">
        <v>75</v>
      </c>
      <c r="X19" s="104">
        <v>6</v>
      </c>
      <c r="Y19" s="105"/>
      <c r="Z19" s="107">
        <v>67</v>
      </c>
      <c r="AA19" s="104">
        <v>8</v>
      </c>
      <c r="AB19" s="105"/>
      <c r="AC19" s="107">
        <v>67</v>
      </c>
      <c r="AD19" s="104">
        <v>6</v>
      </c>
      <c r="AE19" s="105"/>
      <c r="AF19" s="107">
        <v>70</v>
      </c>
      <c r="AG19" s="104">
        <v>0</v>
      </c>
      <c r="AH19" s="105"/>
      <c r="AI19" s="9">
        <v>62</v>
      </c>
      <c r="AJ19" s="9">
        <v>6</v>
      </c>
      <c r="AK19" s="10"/>
      <c r="AL19" s="9">
        <v>60</v>
      </c>
      <c r="AM19" s="9">
        <v>10</v>
      </c>
      <c r="AN19" s="10"/>
      <c r="AO19" s="9">
        <v>74</v>
      </c>
      <c r="AP19" s="9">
        <v>24</v>
      </c>
      <c r="AQ19" s="10"/>
      <c r="AR19" s="9">
        <v>89</v>
      </c>
      <c r="AS19" s="9">
        <v>24</v>
      </c>
      <c r="AT19" s="10"/>
      <c r="AU19" s="9">
        <v>79</v>
      </c>
      <c r="AV19" s="9">
        <v>26</v>
      </c>
      <c r="AW19" s="10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x14ac:dyDescent="0.2">
      <c r="A20" s="62" t="s">
        <v>179</v>
      </c>
      <c r="B20" s="107">
        <v>59</v>
      </c>
      <c r="C20" s="104">
        <v>46</v>
      </c>
      <c r="D20" s="105"/>
      <c r="E20" s="107">
        <v>66</v>
      </c>
      <c r="F20" s="104">
        <v>47</v>
      </c>
      <c r="G20" s="105"/>
      <c r="H20" s="107">
        <v>54</v>
      </c>
      <c r="I20" s="104">
        <v>43</v>
      </c>
      <c r="J20" s="105"/>
      <c r="K20" s="107">
        <v>37</v>
      </c>
      <c r="L20" s="104">
        <v>27</v>
      </c>
      <c r="M20" s="105"/>
      <c r="N20" s="107">
        <v>29</v>
      </c>
      <c r="O20" s="104">
        <v>20</v>
      </c>
      <c r="P20" s="105"/>
      <c r="Q20" s="107">
        <v>35</v>
      </c>
      <c r="R20" s="104">
        <v>22</v>
      </c>
      <c r="S20" s="105"/>
      <c r="T20" s="107">
        <v>23</v>
      </c>
      <c r="U20" s="104">
        <v>27</v>
      </c>
      <c r="V20" s="105"/>
      <c r="W20" s="107">
        <v>27</v>
      </c>
      <c r="X20" s="104">
        <v>27</v>
      </c>
      <c r="Y20" s="105"/>
      <c r="Z20" s="107">
        <v>26</v>
      </c>
      <c r="AA20" s="104">
        <v>28</v>
      </c>
      <c r="AB20" s="105"/>
      <c r="AC20" s="107">
        <v>25</v>
      </c>
      <c r="AD20" s="104">
        <v>27</v>
      </c>
      <c r="AE20" s="105"/>
      <c r="AF20" s="107">
        <v>23</v>
      </c>
      <c r="AG20" s="104">
        <v>15</v>
      </c>
      <c r="AH20" s="105"/>
      <c r="AI20" s="9">
        <v>20</v>
      </c>
      <c r="AJ20" s="9">
        <v>10</v>
      </c>
      <c r="AK20" s="10"/>
      <c r="AL20" s="9">
        <v>24</v>
      </c>
      <c r="AM20" s="9">
        <v>13</v>
      </c>
      <c r="AN20" s="10"/>
      <c r="AO20" s="9">
        <v>30</v>
      </c>
      <c r="AP20" s="9">
        <v>10</v>
      </c>
      <c r="AQ20" s="10"/>
      <c r="AR20" s="9">
        <v>33</v>
      </c>
      <c r="AS20" s="9">
        <v>12</v>
      </c>
      <c r="AT20" s="10"/>
      <c r="AU20" s="9">
        <v>20</v>
      </c>
      <c r="AV20" s="9">
        <v>16</v>
      </c>
      <c r="AW20" s="10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x14ac:dyDescent="0.2">
      <c r="A21" s="62" t="s">
        <v>177</v>
      </c>
      <c r="B21" s="107">
        <v>19</v>
      </c>
      <c r="C21" s="104">
        <v>19</v>
      </c>
      <c r="D21" s="105"/>
      <c r="E21" s="107">
        <v>21</v>
      </c>
      <c r="F21" s="104">
        <v>23</v>
      </c>
      <c r="G21" s="105"/>
      <c r="H21" s="107">
        <v>29</v>
      </c>
      <c r="I21" s="104">
        <v>33</v>
      </c>
      <c r="J21" s="105"/>
      <c r="K21" s="107">
        <v>34</v>
      </c>
      <c r="L21" s="104">
        <v>44</v>
      </c>
      <c r="M21" s="105"/>
      <c r="N21" s="107">
        <v>44</v>
      </c>
      <c r="O21" s="104">
        <v>36</v>
      </c>
      <c r="P21" s="105"/>
      <c r="Q21" s="107">
        <v>41</v>
      </c>
      <c r="R21" s="104">
        <v>39</v>
      </c>
      <c r="S21" s="105"/>
      <c r="T21" s="107">
        <v>30</v>
      </c>
      <c r="U21" s="104">
        <v>41</v>
      </c>
      <c r="V21" s="105"/>
      <c r="W21" s="107">
        <v>34</v>
      </c>
      <c r="X21" s="104">
        <v>30</v>
      </c>
      <c r="Y21" s="105"/>
      <c r="Z21" s="107">
        <v>35</v>
      </c>
      <c r="AA21" s="104">
        <v>33</v>
      </c>
      <c r="AB21" s="105"/>
      <c r="AC21" s="107">
        <v>29</v>
      </c>
      <c r="AD21" s="104">
        <v>37</v>
      </c>
      <c r="AE21" s="105"/>
      <c r="AF21" s="107">
        <v>26</v>
      </c>
      <c r="AG21" s="104">
        <v>49</v>
      </c>
      <c r="AH21" s="105"/>
      <c r="AI21" s="9">
        <v>20</v>
      </c>
      <c r="AJ21" s="9">
        <v>39</v>
      </c>
      <c r="AK21" s="10"/>
      <c r="AL21" s="9">
        <v>25</v>
      </c>
      <c r="AM21" s="9">
        <v>36</v>
      </c>
      <c r="AN21" s="10"/>
      <c r="AO21" s="9">
        <v>46</v>
      </c>
      <c r="AP21" s="9">
        <v>37</v>
      </c>
      <c r="AQ21" s="10"/>
      <c r="AR21" s="9">
        <v>60</v>
      </c>
      <c r="AS21" s="9">
        <v>45</v>
      </c>
      <c r="AT21" s="10"/>
      <c r="AU21" s="9">
        <v>50</v>
      </c>
      <c r="AV21" s="9">
        <v>27</v>
      </c>
      <c r="AW21" s="10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x14ac:dyDescent="0.2">
      <c r="A22" s="62" t="s">
        <v>14</v>
      </c>
      <c r="B22" s="107">
        <v>19</v>
      </c>
      <c r="C22" s="104">
        <v>3</v>
      </c>
      <c r="D22" s="105"/>
      <c r="E22" s="107">
        <v>23</v>
      </c>
      <c r="F22" s="104">
        <v>4</v>
      </c>
      <c r="G22" s="105"/>
      <c r="H22" s="107">
        <v>22</v>
      </c>
      <c r="I22" s="104">
        <v>7</v>
      </c>
      <c r="J22" s="105"/>
      <c r="K22" s="107">
        <v>26</v>
      </c>
      <c r="L22" s="104">
        <v>7</v>
      </c>
      <c r="M22" s="105"/>
      <c r="N22" s="107">
        <v>24</v>
      </c>
      <c r="O22" s="104">
        <v>5</v>
      </c>
      <c r="P22" s="105"/>
      <c r="Q22" s="107">
        <v>28</v>
      </c>
      <c r="R22" s="104">
        <v>6</v>
      </c>
      <c r="S22" s="105"/>
      <c r="T22" s="107">
        <v>29</v>
      </c>
      <c r="U22" s="104">
        <v>4</v>
      </c>
      <c r="V22" s="105"/>
      <c r="W22" s="107">
        <v>27</v>
      </c>
      <c r="X22" s="104">
        <v>6</v>
      </c>
      <c r="Y22" s="105"/>
      <c r="Z22" s="107">
        <v>32</v>
      </c>
      <c r="AA22" s="104">
        <v>3</v>
      </c>
      <c r="AB22" s="105"/>
      <c r="AC22" s="107">
        <v>33</v>
      </c>
      <c r="AD22" s="104">
        <v>4</v>
      </c>
      <c r="AE22" s="105"/>
      <c r="AF22" s="107">
        <v>34</v>
      </c>
      <c r="AG22" s="104">
        <v>4</v>
      </c>
      <c r="AH22" s="105"/>
      <c r="AI22" s="9">
        <v>46</v>
      </c>
      <c r="AJ22" s="9">
        <v>4</v>
      </c>
      <c r="AK22" s="10"/>
      <c r="AL22" s="9">
        <v>44</v>
      </c>
      <c r="AM22" s="9">
        <v>5</v>
      </c>
      <c r="AN22" s="10"/>
      <c r="AO22" s="9">
        <v>37</v>
      </c>
      <c r="AP22" s="9">
        <v>5</v>
      </c>
      <c r="AQ22" s="10"/>
      <c r="AR22" s="9">
        <v>54</v>
      </c>
      <c r="AS22" s="9">
        <v>8</v>
      </c>
      <c r="AT22" s="10"/>
      <c r="AU22" s="9">
        <v>43</v>
      </c>
      <c r="AV22" s="9">
        <v>12</v>
      </c>
      <c r="AW22" s="10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x14ac:dyDescent="0.2">
      <c r="A23" s="62" t="s">
        <v>16</v>
      </c>
      <c r="B23" s="107">
        <v>5</v>
      </c>
      <c r="C23" s="104">
        <v>11</v>
      </c>
      <c r="D23" s="105"/>
      <c r="E23" s="107">
        <v>9</v>
      </c>
      <c r="F23" s="104">
        <v>15</v>
      </c>
      <c r="G23" s="105"/>
      <c r="H23" s="107">
        <v>11</v>
      </c>
      <c r="I23" s="104">
        <v>15</v>
      </c>
      <c r="J23" s="105"/>
      <c r="K23" s="107">
        <v>6</v>
      </c>
      <c r="L23" s="104">
        <v>12</v>
      </c>
      <c r="M23" s="105"/>
      <c r="N23" s="107">
        <v>7</v>
      </c>
      <c r="O23" s="104">
        <v>11</v>
      </c>
      <c r="P23" s="105"/>
      <c r="Q23" s="107">
        <v>9</v>
      </c>
      <c r="R23" s="104">
        <v>9</v>
      </c>
      <c r="S23" s="105"/>
      <c r="T23" s="107">
        <v>11</v>
      </c>
      <c r="U23" s="104">
        <v>5</v>
      </c>
      <c r="V23" s="105"/>
      <c r="W23" s="107">
        <v>14</v>
      </c>
      <c r="X23" s="104">
        <v>11</v>
      </c>
      <c r="Y23" s="105"/>
      <c r="Z23" s="107">
        <v>12</v>
      </c>
      <c r="AA23" s="104">
        <v>8</v>
      </c>
      <c r="AB23" s="105"/>
      <c r="AC23" s="107">
        <v>16</v>
      </c>
      <c r="AD23" s="104">
        <v>11</v>
      </c>
      <c r="AE23" s="105"/>
      <c r="AF23" s="107">
        <v>11</v>
      </c>
      <c r="AG23" s="104">
        <v>17</v>
      </c>
      <c r="AH23" s="105"/>
      <c r="AI23" s="9">
        <v>15</v>
      </c>
      <c r="AJ23" s="9">
        <v>15</v>
      </c>
      <c r="AK23" s="10"/>
      <c r="AL23" s="9">
        <v>19</v>
      </c>
      <c r="AM23" s="9">
        <v>16</v>
      </c>
      <c r="AN23" s="10"/>
      <c r="AO23" s="9">
        <v>26</v>
      </c>
      <c r="AP23" s="9">
        <v>13</v>
      </c>
      <c r="AQ23" s="10"/>
      <c r="AR23" s="9">
        <v>20</v>
      </c>
      <c r="AS23" s="9">
        <v>18</v>
      </c>
      <c r="AT23" s="10"/>
      <c r="AU23" s="9">
        <v>22</v>
      </c>
      <c r="AV23" s="9">
        <v>10</v>
      </c>
      <c r="AW23" s="10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x14ac:dyDescent="0.2">
      <c r="A24" s="62" t="s">
        <v>17</v>
      </c>
      <c r="B24" s="107">
        <v>15</v>
      </c>
      <c r="C24" s="104">
        <v>1</v>
      </c>
      <c r="D24" s="105"/>
      <c r="E24" s="107">
        <v>17</v>
      </c>
      <c r="F24" s="104">
        <v>1</v>
      </c>
      <c r="G24" s="105"/>
      <c r="H24" s="107">
        <v>25</v>
      </c>
      <c r="I24" s="104">
        <v>1</v>
      </c>
      <c r="J24" s="105"/>
      <c r="K24" s="107">
        <v>19</v>
      </c>
      <c r="L24" s="104">
        <v>0</v>
      </c>
      <c r="M24" s="105"/>
      <c r="N24" s="107">
        <v>19</v>
      </c>
      <c r="O24" s="104">
        <v>2</v>
      </c>
      <c r="P24" s="105"/>
      <c r="Q24" s="107">
        <v>23</v>
      </c>
      <c r="R24" s="104">
        <v>2</v>
      </c>
      <c r="S24" s="105"/>
      <c r="T24" s="107">
        <v>18</v>
      </c>
      <c r="U24" s="104">
        <v>1</v>
      </c>
      <c r="V24" s="105"/>
      <c r="W24" s="107">
        <v>22</v>
      </c>
      <c r="X24" s="104">
        <v>3</v>
      </c>
      <c r="Y24" s="105"/>
      <c r="Z24" s="107">
        <v>29</v>
      </c>
      <c r="AA24" s="104">
        <v>3</v>
      </c>
      <c r="AB24" s="105"/>
      <c r="AC24" s="107">
        <v>28</v>
      </c>
      <c r="AD24" s="104">
        <v>2</v>
      </c>
      <c r="AE24" s="105"/>
      <c r="AF24" s="107">
        <v>29</v>
      </c>
      <c r="AG24" s="104">
        <v>2</v>
      </c>
      <c r="AH24" s="105"/>
      <c r="AI24" s="9">
        <v>18</v>
      </c>
      <c r="AJ24" s="9">
        <v>2</v>
      </c>
      <c r="AK24" s="10"/>
      <c r="AL24" s="9">
        <v>13</v>
      </c>
      <c r="AM24" s="9">
        <v>5</v>
      </c>
      <c r="AN24" s="10"/>
      <c r="AO24" s="9">
        <v>14</v>
      </c>
      <c r="AP24" s="9">
        <v>5</v>
      </c>
      <c r="AQ24" s="10"/>
      <c r="AR24" s="9">
        <v>22</v>
      </c>
      <c r="AS24" s="9">
        <v>5</v>
      </c>
      <c r="AT24" s="10"/>
      <c r="AU24" s="9">
        <v>10</v>
      </c>
      <c r="AV24" s="9">
        <v>2</v>
      </c>
      <c r="AW24" s="10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x14ac:dyDescent="0.2">
      <c r="A25" s="62" t="s">
        <v>18</v>
      </c>
      <c r="B25" s="107">
        <v>34</v>
      </c>
      <c r="C25" s="104">
        <v>10</v>
      </c>
      <c r="D25" s="105"/>
      <c r="E25" s="107">
        <v>45</v>
      </c>
      <c r="F25" s="104">
        <v>15</v>
      </c>
      <c r="G25" s="105"/>
      <c r="H25" s="107">
        <v>39</v>
      </c>
      <c r="I25" s="104">
        <v>11</v>
      </c>
      <c r="J25" s="105"/>
      <c r="K25" s="107">
        <v>49</v>
      </c>
      <c r="L25" s="104">
        <v>10</v>
      </c>
      <c r="M25" s="105"/>
      <c r="N25" s="107">
        <v>45</v>
      </c>
      <c r="O25" s="104">
        <v>10</v>
      </c>
      <c r="P25" s="105"/>
      <c r="Q25" s="107">
        <v>45</v>
      </c>
      <c r="R25" s="104">
        <v>4</v>
      </c>
      <c r="S25" s="105"/>
      <c r="T25" s="107">
        <v>42</v>
      </c>
      <c r="U25" s="104">
        <v>5</v>
      </c>
      <c r="V25" s="105"/>
      <c r="W25" s="107">
        <v>38</v>
      </c>
      <c r="X25" s="104">
        <v>8</v>
      </c>
      <c r="Y25" s="105"/>
      <c r="Z25" s="107">
        <v>29</v>
      </c>
      <c r="AA25" s="104">
        <v>5</v>
      </c>
      <c r="AB25" s="105"/>
      <c r="AC25" s="107">
        <v>31</v>
      </c>
      <c r="AD25" s="104">
        <v>9</v>
      </c>
      <c r="AE25" s="105"/>
      <c r="AF25" s="107">
        <v>33</v>
      </c>
      <c r="AG25" s="104">
        <v>12</v>
      </c>
      <c r="AH25" s="105"/>
      <c r="AI25" s="9">
        <v>30</v>
      </c>
      <c r="AJ25" s="9">
        <v>7</v>
      </c>
      <c r="AK25" s="10"/>
      <c r="AL25" s="9">
        <v>30</v>
      </c>
      <c r="AM25" s="9">
        <v>5</v>
      </c>
      <c r="AN25" s="10"/>
      <c r="AO25" s="9">
        <v>50</v>
      </c>
      <c r="AP25" s="9">
        <v>15</v>
      </c>
      <c r="AQ25" s="10"/>
      <c r="AR25" s="9">
        <v>69</v>
      </c>
      <c r="AS25" s="9">
        <v>19</v>
      </c>
      <c r="AT25" s="10"/>
      <c r="AU25" s="9">
        <v>68</v>
      </c>
      <c r="AV25" s="9">
        <v>13</v>
      </c>
      <c r="AW25" s="10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x14ac:dyDescent="0.2">
      <c r="A26" s="62" t="s">
        <v>19</v>
      </c>
      <c r="B26" s="107">
        <v>116</v>
      </c>
      <c r="C26" s="104">
        <v>46</v>
      </c>
      <c r="D26" s="105"/>
      <c r="E26" s="107">
        <v>132</v>
      </c>
      <c r="F26" s="104">
        <v>55</v>
      </c>
      <c r="G26" s="105"/>
      <c r="H26" s="107">
        <v>124</v>
      </c>
      <c r="I26" s="104">
        <v>55</v>
      </c>
      <c r="J26" s="105"/>
      <c r="K26" s="107">
        <v>116</v>
      </c>
      <c r="L26" s="104">
        <v>64</v>
      </c>
      <c r="M26" s="105"/>
      <c r="N26" s="107">
        <v>113</v>
      </c>
      <c r="O26" s="104">
        <v>46</v>
      </c>
      <c r="P26" s="105"/>
      <c r="Q26" s="107">
        <v>105</v>
      </c>
      <c r="R26" s="104">
        <v>50</v>
      </c>
      <c r="S26" s="105"/>
      <c r="T26" s="107">
        <v>98</v>
      </c>
      <c r="U26" s="104">
        <v>60</v>
      </c>
      <c r="V26" s="105"/>
      <c r="W26" s="107">
        <v>84</v>
      </c>
      <c r="X26" s="104">
        <v>58</v>
      </c>
      <c r="Y26" s="105"/>
      <c r="Z26" s="107">
        <v>88</v>
      </c>
      <c r="AA26" s="104">
        <v>46</v>
      </c>
      <c r="AB26" s="105"/>
      <c r="AC26" s="107">
        <v>96</v>
      </c>
      <c r="AD26" s="104">
        <v>43</v>
      </c>
      <c r="AE26" s="105"/>
      <c r="AF26" s="107">
        <v>102</v>
      </c>
      <c r="AG26" s="104">
        <v>49</v>
      </c>
      <c r="AH26" s="105"/>
      <c r="AI26" s="9">
        <v>92</v>
      </c>
      <c r="AJ26" s="9">
        <v>39</v>
      </c>
      <c r="AK26" s="10"/>
      <c r="AL26" s="9">
        <v>114</v>
      </c>
      <c r="AM26" s="9">
        <v>34</v>
      </c>
      <c r="AN26" s="10"/>
      <c r="AO26" s="9">
        <v>106</v>
      </c>
      <c r="AP26" s="9">
        <v>50</v>
      </c>
      <c r="AQ26" s="10"/>
      <c r="AR26" s="9">
        <v>131</v>
      </c>
      <c r="AS26" s="9">
        <v>68</v>
      </c>
      <c r="AT26" s="10"/>
      <c r="AU26" s="9">
        <v>135</v>
      </c>
      <c r="AV26" s="9">
        <v>58</v>
      </c>
      <c r="AW26" s="10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x14ac:dyDescent="0.2">
      <c r="A27" s="62" t="s">
        <v>20</v>
      </c>
      <c r="B27" s="107">
        <v>4</v>
      </c>
      <c r="C27" s="104">
        <v>5</v>
      </c>
      <c r="D27" s="105"/>
      <c r="E27" s="107">
        <v>5</v>
      </c>
      <c r="F27" s="104">
        <v>8</v>
      </c>
      <c r="G27" s="105"/>
      <c r="H27" s="107">
        <v>5</v>
      </c>
      <c r="I27" s="104">
        <v>10</v>
      </c>
      <c r="J27" s="105"/>
      <c r="K27" s="107">
        <v>6</v>
      </c>
      <c r="L27" s="104">
        <v>8</v>
      </c>
      <c r="M27" s="105"/>
      <c r="N27" s="107">
        <v>6</v>
      </c>
      <c r="O27" s="104">
        <v>10</v>
      </c>
      <c r="P27" s="105"/>
      <c r="Q27" s="107">
        <v>11</v>
      </c>
      <c r="R27" s="104">
        <v>8</v>
      </c>
      <c r="S27" s="105"/>
      <c r="T27" s="107">
        <v>12</v>
      </c>
      <c r="U27" s="104">
        <v>13</v>
      </c>
      <c r="V27" s="105"/>
      <c r="W27" s="107">
        <v>4</v>
      </c>
      <c r="X27" s="104">
        <v>19</v>
      </c>
      <c r="Y27" s="105"/>
      <c r="Z27" s="107">
        <v>8</v>
      </c>
      <c r="AA27" s="104">
        <v>12</v>
      </c>
      <c r="AB27" s="105"/>
      <c r="AC27" s="107">
        <v>7</v>
      </c>
      <c r="AD27" s="104">
        <v>9</v>
      </c>
      <c r="AE27" s="105"/>
      <c r="AF27" s="107">
        <v>6</v>
      </c>
      <c r="AG27" s="104">
        <v>9</v>
      </c>
      <c r="AH27" s="105"/>
      <c r="AI27" s="9">
        <v>13</v>
      </c>
      <c r="AJ27" s="9">
        <v>10</v>
      </c>
      <c r="AK27" s="10"/>
      <c r="AL27" s="9">
        <v>16</v>
      </c>
      <c r="AM27" s="9">
        <v>9</v>
      </c>
      <c r="AN27" s="10"/>
      <c r="AO27" s="9">
        <v>15</v>
      </c>
      <c r="AP27" s="9">
        <v>22</v>
      </c>
      <c r="AQ27" s="10"/>
      <c r="AR27" s="9">
        <v>21</v>
      </c>
      <c r="AS27" s="9">
        <v>24</v>
      </c>
      <c r="AT27" s="10"/>
      <c r="AU27" s="9">
        <v>14</v>
      </c>
      <c r="AV27" s="9">
        <v>14</v>
      </c>
      <c r="AW27" s="10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x14ac:dyDescent="0.2">
      <c r="A28" s="63" t="s">
        <v>22</v>
      </c>
      <c r="B28" s="107">
        <v>18</v>
      </c>
      <c r="C28" s="104">
        <v>6</v>
      </c>
      <c r="D28" s="105">
        <v>35</v>
      </c>
      <c r="E28" s="107">
        <v>18</v>
      </c>
      <c r="F28" s="104">
        <v>8</v>
      </c>
      <c r="G28" s="105">
        <v>38</v>
      </c>
      <c r="H28" s="107">
        <v>24</v>
      </c>
      <c r="I28" s="104">
        <v>3</v>
      </c>
      <c r="J28" s="105">
        <v>50</v>
      </c>
      <c r="K28" s="107">
        <v>28</v>
      </c>
      <c r="L28" s="104">
        <v>7</v>
      </c>
      <c r="M28" s="105">
        <v>96</v>
      </c>
      <c r="N28" s="107">
        <v>28</v>
      </c>
      <c r="O28" s="104">
        <v>7</v>
      </c>
      <c r="P28" s="105">
        <v>115</v>
      </c>
      <c r="Q28" s="107">
        <v>56</v>
      </c>
      <c r="R28" s="104">
        <v>8</v>
      </c>
      <c r="S28" s="105">
        <v>138</v>
      </c>
      <c r="T28" s="107">
        <v>47</v>
      </c>
      <c r="U28" s="104">
        <v>12</v>
      </c>
      <c r="V28" s="105">
        <v>144</v>
      </c>
      <c r="W28" s="107">
        <v>42</v>
      </c>
      <c r="X28" s="104">
        <v>4</v>
      </c>
      <c r="Y28" s="105">
        <v>165</v>
      </c>
      <c r="Z28" s="107">
        <v>29</v>
      </c>
      <c r="AA28" s="104">
        <v>8</v>
      </c>
      <c r="AB28" s="105">
        <v>94</v>
      </c>
      <c r="AC28" s="107">
        <v>32</v>
      </c>
      <c r="AD28" s="104">
        <v>0</v>
      </c>
      <c r="AE28" s="105">
        <v>105</v>
      </c>
      <c r="AF28" s="107">
        <v>45</v>
      </c>
      <c r="AG28" s="104">
        <v>0</v>
      </c>
      <c r="AH28" s="105">
        <v>149</v>
      </c>
      <c r="AI28" s="29">
        <v>34</v>
      </c>
      <c r="AJ28" s="29">
        <v>19</v>
      </c>
      <c r="AK28" s="30">
        <v>196</v>
      </c>
      <c r="AL28" s="29">
        <v>30</v>
      </c>
      <c r="AM28" s="29">
        <v>6</v>
      </c>
      <c r="AN28" s="30">
        <v>274</v>
      </c>
      <c r="AO28" s="29">
        <v>47</v>
      </c>
      <c r="AP28" s="29">
        <v>5</v>
      </c>
      <c r="AQ28" s="30">
        <v>368</v>
      </c>
      <c r="AR28" s="29">
        <v>68</v>
      </c>
      <c r="AS28" s="29">
        <v>12</v>
      </c>
      <c r="AT28" s="30">
        <v>354</v>
      </c>
      <c r="AU28" s="29">
        <v>51</v>
      </c>
      <c r="AV28" s="29">
        <v>7</v>
      </c>
      <c r="AW28" s="30">
        <v>344</v>
      </c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x14ac:dyDescent="0.2">
      <c r="A29" s="64" t="s">
        <v>21</v>
      </c>
      <c r="B29" s="107">
        <v>13</v>
      </c>
      <c r="C29" s="104">
        <v>7</v>
      </c>
      <c r="D29" s="105"/>
      <c r="E29" s="107">
        <v>20</v>
      </c>
      <c r="F29" s="104">
        <v>7</v>
      </c>
      <c r="G29" s="105"/>
      <c r="H29" s="107">
        <v>13</v>
      </c>
      <c r="I29" s="104">
        <v>9</v>
      </c>
      <c r="J29" s="105"/>
      <c r="K29" s="107">
        <v>18</v>
      </c>
      <c r="L29" s="104">
        <v>7</v>
      </c>
      <c r="M29" s="105"/>
      <c r="N29" s="107">
        <v>14</v>
      </c>
      <c r="O29" s="104">
        <v>9</v>
      </c>
      <c r="P29" s="105"/>
      <c r="Q29" s="107">
        <v>17</v>
      </c>
      <c r="R29" s="104">
        <v>11</v>
      </c>
      <c r="S29" s="105"/>
      <c r="T29" s="107">
        <v>11</v>
      </c>
      <c r="U29" s="104">
        <v>12</v>
      </c>
      <c r="V29" s="105"/>
      <c r="W29" s="107">
        <v>11</v>
      </c>
      <c r="X29" s="104">
        <v>5</v>
      </c>
      <c r="Y29" s="105"/>
      <c r="Z29" s="107">
        <v>9</v>
      </c>
      <c r="AA29" s="104">
        <v>6</v>
      </c>
      <c r="AB29" s="105"/>
      <c r="AC29" s="107">
        <v>7</v>
      </c>
      <c r="AD29" s="104">
        <v>8</v>
      </c>
      <c r="AE29" s="105"/>
      <c r="AF29" s="107">
        <v>12</v>
      </c>
      <c r="AG29" s="104">
        <v>2</v>
      </c>
      <c r="AH29" s="105"/>
      <c r="AI29" s="34">
        <v>13</v>
      </c>
      <c r="AJ29" s="34">
        <v>1</v>
      </c>
      <c r="AK29" s="35"/>
      <c r="AL29" s="34">
        <v>11</v>
      </c>
      <c r="AM29" s="34">
        <v>5</v>
      </c>
      <c r="AN29" s="35"/>
      <c r="AO29" s="34">
        <v>9</v>
      </c>
      <c r="AP29" s="34">
        <v>3</v>
      </c>
      <c r="AQ29" s="35"/>
      <c r="AR29" s="34">
        <v>10</v>
      </c>
      <c r="AS29" s="34">
        <v>8</v>
      </c>
      <c r="AT29" s="35"/>
      <c r="AU29" s="34">
        <v>11</v>
      </c>
      <c r="AV29" s="34">
        <v>9</v>
      </c>
      <c r="AW29" s="35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ht="13.5" thickBot="1" x14ac:dyDescent="0.25">
      <c r="A30" s="108" t="s">
        <v>216</v>
      </c>
      <c r="B30" s="109">
        <v>3</v>
      </c>
      <c r="C30" s="110">
        <v>3</v>
      </c>
      <c r="D30" s="111"/>
      <c r="E30" s="109">
        <v>0</v>
      </c>
      <c r="F30" s="110">
        <v>5</v>
      </c>
      <c r="G30" s="111"/>
      <c r="H30" s="109">
        <v>0</v>
      </c>
      <c r="I30" s="110">
        <v>10</v>
      </c>
      <c r="J30" s="111"/>
      <c r="K30" s="109">
        <v>4</v>
      </c>
      <c r="L30" s="110">
        <v>4</v>
      </c>
      <c r="M30" s="111"/>
      <c r="N30" s="109">
        <v>2</v>
      </c>
      <c r="O30" s="110">
        <v>3</v>
      </c>
      <c r="P30" s="111"/>
      <c r="Q30" s="109">
        <v>2</v>
      </c>
      <c r="R30" s="110">
        <v>1</v>
      </c>
      <c r="S30" s="111"/>
      <c r="T30" s="109">
        <v>0</v>
      </c>
      <c r="U30" s="110">
        <v>1</v>
      </c>
      <c r="V30" s="111"/>
      <c r="W30" s="109">
        <v>0</v>
      </c>
      <c r="X30" s="110">
        <v>1</v>
      </c>
      <c r="Y30" s="111"/>
      <c r="Z30" s="109"/>
      <c r="AA30" s="110"/>
      <c r="AB30" s="111"/>
      <c r="AC30" s="109">
        <v>1</v>
      </c>
      <c r="AD30" s="110"/>
      <c r="AE30" s="111"/>
      <c r="AF30" s="109"/>
      <c r="AG30" s="110"/>
      <c r="AH30" s="111"/>
      <c r="AI30" s="109"/>
      <c r="AJ30" s="110"/>
      <c r="AK30" s="111"/>
      <c r="AL30" s="109"/>
      <c r="AM30" s="110"/>
      <c r="AN30" s="111"/>
      <c r="AO30" s="109"/>
      <c r="AP30" s="110"/>
      <c r="AQ30" s="111"/>
      <c r="AR30" s="109"/>
      <c r="AS30" s="110"/>
      <c r="AT30" s="111"/>
      <c r="AU30" s="109"/>
      <c r="AV30" s="110"/>
      <c r="AW30" s="11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ht="13.5" thickTop="1" x14ac:dyDescent="0.2">
      <c r="A31" s="6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</row>
    <row r="32" spans="1:70" s="25" customFormat="1" x14ac:dyDescent="0.2">
      <c r="A32" s="27"/>
      <c r="B32" s="27"/>
      <c r="C32" s="27"/>
      <c r="D32" s="39"/>
      <c r="E32" s="27"/>
      <c r="F32" s="27"/>
      <c r="G32" s="39"/>
      <c r="H32" s="27"/>
      <c r="I32" s="27"/>
      <c r="J32" s="39"/>
      <c r="K32" s="27"/>
      <c r="L32" s="27"/>
      <c r="M32" s="39"/>
      <c r="N32" s="27"/>
      <c r="O32" s="27"/>
      <c r="P32" s="39"/>
      <c r="Q32" s="27"/>
      <c r="R32" s="27"/>
      <c r="S32" s="39"/>
      <c r="T32" s="27"/>
      <c r="U32" s="27"/>
      <c r="V32" s="39"/>
      <c r="W32" s="27"/>
      <c r="X32" s="27"/>
      <c r="Y32" s="39"/>
      <c r="Z32" s="27"/>
      <c r="AA32" s="27"/>
      <c r="AB32" s="39"/>
      <c r="AC32" s="27"/>
      <c r="AD32" s="27"/>
      <c r="AE32" s="39"/>
      <c r="AF32" s="27"/>
      <c r="AG32" s="27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28"/>
      <c r="BC32" s="28"/>
    </row>
    <row r="33" spans="1:55" s="25" customFormat="1" ht="13.5" thickBot="1" x14ac:dyDescent="0.25">
      <c r="A33" s="27"/>
      <c r="B33" s="27"/>
      <c r="C33" s="27"/>
      <c r="D33" s="39"/>
      <c r="E33" s="27"/>
      <c r="F33" s="27"/>
      <c r="G33" s="39"/>
      <c r="H33" s="27"/>
      <c r="I33" s="27"/>
      <c r="J33" s="39"/>
      <c r="K33" s="27"/>
      <c r="L33" s="27"/>
      <c r="M33" s="39"/>
      <c r="N33" s="27"/>
      <c r="O33" s="27"/>
      <c r="P33" s="39"/>
      <c r="Q33" s="27"/>
      <c r="R33" s="27"/>
      <c r="S33" s="39"/>
      <c r="T33" s="27"/>
      <c r="U33" s="27"/>
      <c r="V33" s="39"/>
      <c r="W33" s="27"/>
      <c r="X33" s="27"/>
      <c r="Y33" s="39"/>
      <c r="Z33" s="27"/>
      <c r="AA33" s="27"/>
      <c r="AB33" s="39"/>
      <c r="AC33" s="27"/>
      <c r="AD33" s="27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28"/>
      <c r="AZ33" s="28"/>
    </row>
    <row r="34" spans="1:55" s="25" customFormat="1" ht="13.5" thickBot="1" x14ac:dyDescent="0.25">
      <c r="A34" s="61"/>
      <c r="B34" s="183">
        <v>200830</v>
      </c>
      <c r="C34" s="180"/>
      <c r="D34" s="182"/>
      <c r="E34" s="183">
        <v>200730</v>
      </c>
      <c r="F34" s="180"/>
      <c r="G34" s="181"/>
      <c r="H34" s="179">
        <v>200630</v>
      </c>
      <c r="I34" s="184"/>
      <c r="J34" s="185"/>
      <c r="K34" s="183">
        <v>200530</v>
      </c>
      <c r="L34" s="184"/>
      <c r="M34" s="186"/>
      <c r="N34" s="179">
        <v>200430</v>
      </c>
      <c r="O34" s="184"/>
      <c r="P34" s="185"/>
      <c r="Q34" s="179">
        <v>200330</v>
      </c>
      <c r="R34" s="184"/>
      <c r="S34" s="185"/>
      <c r="T34" s="179">
        <v>200230</v>
      </c>
      <c r="U34" s="184"/>
      <c r="V34" s="185"/>
      <c r="W34" s="27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28"/>
      <c r="AS34" s="28"/>
    </row>
    <row r="35" spans="1:55" s="25" customFormat="1" ht="46.5" x14ac:dyDescent="0.2">
      <c r="A35" s="4" t="s">
        <v>0</v>
      </c>
      <c r="B35" s="5" t="s">
        <v>1</v>
      </c>
      <c r="C35" s="6" t="s">
        <v>2</v>
      </c>
      <c r="D35" s="7" t="s">
        <v>3</v>
      </c>
      <c r="E35" s="5" t="s">
        <v>1</v>
      </c>
      <c r="F35" s="6" t="s">
        <v>2</v>
      </c>
      <c r="G35" s="7" t="s">
        <v>3</v>
      </c>
      <c r="H35" s="5" t="s">
        <v>1</v>
      </c>
      <c r="I35" s="6" t="s">
        <v>2</v>
      </c>
      <c r="J35" s="7" t="s">
        <v>3</v>
      </c>
      <c r="K35" s="5" t="s">
        <v>1</v>
      </c>
      <c r="L35" s="6" t="s">
        <v>2</v>
      </c>
      <c r="M35" s="7" t="s">
        <v>3</v>
      </c>
      <c r="N35" s="8" t="s">
        <v>1</v>
      </c>
      <c r="O35" s="6" t="s">
        <v>2</v>
      </c>
      <c r="P35" s="7" t="s">
        <v>3</v>
      </c>
      <c r="Q35" s="5" t="s">
        <v>1</v>
      </c>
      <c r="R35" s="6" t="s">
        <v>2</v>
      </c>
      <c r="S35" s="7" t="s">
        <v>3</v>
      </c>
      <c r="T35" s="5" t="s">
        <v>1</v>
      </c>
      <c r="U35" s="6" t="s">
        <v>2</v>
      </c>
      <c r="V35" s="7" t="s">
        <v>3</v>
      </c>
      <c r="W35" s="27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28"/>
      <c r="AS35" s="28"/>
    </row>
    <row r="36" spans="1:55" s="25" customFormat="1" x14ac:dyDescent="0.2">
      <c r="A36" s="62" t="s">
        <v>4</v>
      </c>
      <c r="B36" s="9">
        <v>44</v>
      </c>
      <c r="C36" s="9">
        <v>13</v>
      </c>
      <c r="D36" s="10"/>
      <c r="E36" s="9">
        <v>56</v>
      </c>
      <c r="F36" s="9">
        <v>21</v>
      </c>
      <c r="G36" s="10"/>
      <c r="H36" s="11">
        <v>57</v>
      </c>
      <c r="I36" s="12">
        <v>14</v>
      </c>
      <c r="J36" s="13"/>
      <c r="K36" s="14">
        <v>42</v>
      </c>
      <c r="L36" s="12">
        <v>24</v>
      </c>
      <c r="M36" s="13"/>
      <c r="N36" s="15">
        <v>38</v>
      </c>
      <c r="O36" s="12">
        <v>15</v>
      </c>
      <c r="P36" s="13"/>
      <c r="Q36" s="11">
        <v>40</v>
      </c>
      <c r="R36" s="12">
        <v>16</v>
      </c>
      <c r="S36" s="13"/>
      <c r="T36" s="11">
        <v>30</v>
      </c>
      <c r="U36" s="12">
        <v>37</v>
      </c>
      <c r="V36" s="13"/>
      <c r="W36" s="27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28"/>
      <c r="AS36" s="28"/>
    </row>
    <row r="37" spans="1:55" s="25" customFormat="1" x14ac:dyDescent="0.2">
      <c r="A37" s="62" t="s">
        <v>5</v>
      </c>
      <c r="B37" s="9">
        <v>27</v>
      </c>
      <c r="C37" s="9">
        <v>18</v>
      </c>
      <c r="D37" s="10"/>
      <c r="E37" s="9">
        <v>34</v>
      </c>
      <c r="F37" s="9">
        <v>20</v>
      </c>
      <c r="G37" s="10"/>
      <c r="H37" s="11">
        <v>44</v>
      </c>
      <c r="I37" s="12">
        <v>27</v>
      </c>
      <c r="J37" s="13"/>
      <c r="K37" s="14">
        <v>39</v>
      </c>
      <c r="L37" s="12">
        <v>32</v>
      </c>
      <c r="M37" s="13"/>
      <c r="N37" s="15">
        <v>42</v>
      </c>
      <c r="O37" s="12">
        <v>23</v>
      </c>
      <c r="P37" s="13"/>
      <c r="Q37" s="11">
        <v>45</v>
      </c>
      <c r="R37" s="12">
        <v>25</v>
      </c>
      <c r="S37" s="13"/>
      <c r="T37" s="11">
        <v>37</v>
      </c>
      <c r="U37" s="12">
        <v>38</v>
      </c>
      <c r="V37" s="13"/>
      <c r="W37" s="27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8"/>
      <c r="AS37" s="28"/>
    </row>
    <row r="38" spans="1:55" s="25" customFormat="1" x14ac:dyDescent="0.2">
      <c r="A38" s="62" t="s">
        <v>6</v>
      </c>
      <c r="B38" s="9">
        <v>158</v>
      </c>
      <c r="C38" s="9">
        <v>32</v>
      </c>
      <c r="D38" s="10"/>
      <c r="E38" s="9">
        <v>179</v>
      </c>
      <c r="F38" s="9">
        <v>33</v>
      </c>
      <c r="G38" s="10"/>
      <c r="H38" s="11">
        <v>157</v>
      </c>
      <c r="I38" s="12">
        <v>33</v>
      </c>
      <c r="J38" s="13"/>
      <c r="K38" s="14">
        <v>144</v>
      </c>
      <c r="L38" s="12">
        <v>26</v>
      </c>
      <c r="M38" s="13"/>
      <c r="N38" s="15">
        <v>109</v>
      </c>
      <c r="O38" s="12">
        <v>19</v>
      </c>
      <c r="P38" s="13"/>
      <c r="Q38" s="11">
        <v>104</v>
      </c>
      <c r="R38" s="12">
        <v>21</v>
      </c>
      <c r="S38" s="13"/>
      <c r="T38" s="11">
        <v>89</v>
      </c>
      <c r="U38" s="12">
        <v>34</v>
      </c>
      <c r="V38" s="13"/>
      <c r="W38" s="27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28"/>
      <c r="AS38" s="28"/>
    </row>
    <row r="39" spans="1:55" s="25" customFormat="1" x14ac:dyDescent="0.2">
      <c r="A39" s="62" t="s">
        <v>7</v>
      </c>
      <c r="B39" s="9">
        <v>75</v>
      </c>
      <c r="C39" s="9">
        <v>29</v>
      </c>
      <c r="D39" s="10"/>
      <c r="E39" s="9">
        <v>73</v>
      </c>
      <c r="F39" s="9">
        <v>34</v>
      </c>
      <c r="G39" s="10"/>
      <c r="H39" s="11">
        <v>55</v>
      </c>
      <c r="I39" s="12">
        <v>19</v>
      </c>
      <c r="J39" s="13"/>
      <c r="K39" s="14">
        <v>47</v>
      </c>
      <c r="L39" s="12">
        <v>19</v>
      </c>
      <c r="M39" s="13"/>
      <c r="N39" s="15">
        <v>52</v>
      </c>
      <c r="O39" s="12">
        <v>17</v>
      </c>
      <c r="P39" s="13"/>
      <c r="Q39" s="11">
        <v>60</v>
      </c>
      <c r="R39" s="12">
        <v>16</v>
      </c>
      <c r="S39" s="13"/>
      <c r="T39" s="11">
        <v>61</v>
      </c>
      <c r="U39" s="12">
        <v>27</v>
      </c>
      <c r="V39" s="13"/>
      <c r="W39" s="27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28"/>
      <c r="AS39" s="28"/>
    </row>
    <row r="40" spans="1:55" s="25" customFormat="1" x14ac:dyDescent="0.2">
      <c r="A40" s="62" t="s">
        <v>178</v>
      </c>
      <c r="B40" s="9">
        <v>70</v>
      </c>
      <c r="C40" s="9">
        <v>22</v>
      </c>
      <c r="D40" s="10"/>
      <c r="E40" s="9">
        <v>83</v>
      </c>
      <c r="F40" s="9">
        <v>19</v>
      </c>
      <c r="G40" s="10"/>
      <c r="H40" s="11">
        <v>79</v>
      </c>
      <c r="I40" s="12">
        <v>15</v>
      </c>
      <c r="J40" s="13"/>
      <c r="K40" s="14">
        <v>74</v>
      </c>
      <c r="L40" s="12">
        <v>12</v>
      </c>
      <c r="M40" s="13"/>
      <c r="N40" s="15">
        <v>66</v>
      </c>
      <c r="O40" s="12">
        <v>12</v>
      </c>
      <c r="P40" s="13"/>
      <c r="Q40" s="11">
        <v>54</v>
      </c>
      <c r="R40" s="12">
        <v>8</v>
      </c>
      <c r="S40" s="13"/>
      <c r="T40" s="11">
        <v>49</v>
      </c>
      <c r="U40" s="12">
        <v>26</v>
      </c>
      <c r="V40" s="13"/>
      <c r="W40" s="27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28"/>
      <c r="AS40" s="28"/>
    </row>
    <row r="41" spans="1:55" s="25" customFormat="1" x14ac:dyDescent="0.2">
      <c r="A41" s="62" t="s">
        <v>8</v>
      </c>
      <c r="B41" s="9">
        <v>245</v>
      </c>
      <c r="C41" s="9">
        <v>47</v>
      </c>
      <c r="D41" s="10"/>
      <c r="E41" s="9">
        <v>242</v>
      </c>
      <c r="F41" s="9">
        <v>41</v>
      </c>
      <c r="G41" s="10"/>
      <c r="H41" s="11">
        <v>232</v>
      </c>
      <c r="I41" s="12">
        <v>31</v>
      </c>
      <c r="J41" s="13"/>
      <c r="K41" s="14">
        <v>216</v>
      </c>
      <c r="L41" s="12">
        <v>30</v>
      </c>
      <c r="M41" s="13"/>
      <c r="N41" s="15">
        <v>161</v>
      </c>
      <c r="O41" s="12">
        <v>21</v>
      </c>
      <c r="P41" s="13"/>
      <c r="Q41" s="11">
        <v>158</v>
      </c>
      <c r="R41" s="12">
        <v>23</v>
      </c>
      <c r="S41" s="13"/>
      <c r="T41" s="11">
        <v>148</v>
      </c>
      <c r="U41" s="12">
        <v>42</v>
      </c>
      <c r="V41" s="13"/>
      <c r="W41" s="27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28"/>
      <c r="AS41" s="28"/>
    </row>
    <row r="42" spans="1:55" s="25" customFormat="1" x14ac:dyDescent="0.2">
      <c r="A42" s="62" t="s">
        <v>9</v>
      </c>
      <c r="B42" s="9">
        <v>0</v>
      </c>
      <c r="C42" s="9">
        <v>0</v>
      </c>
      <c r="D42" s="10">
        <v>55</v>
      </c>
      <c r="E42" s="9">
        <v>0</v>
      </c>
      <c r="F42" s="9">
        <v>0</v>
      </c>
      <c r="G42" s="10">
        <v>78</v>
      </c>
      <c r="H42" s="16">
        <v>0</v>
      </c>
      <c r="I42" s="17">
        <v>0</v>
      </c>
      <c r="J42" s="13">
        <v>97</v>
      </c>
      <c r="K42" s="14">
        <v>0</v>
      </c>
      <c r="L42" s="12">
        <v>0</v>
      </c>
      <c r="M42" s="13">
        <v>135</v>
      </c>
      <c r="N42" s="15">
        <v>0</v>
      </c>
      <c r="O42" s="12">
        <v>0</v>
      </c>
      <c r="P42" s="13">
        <v>127</v>
      </c>
      <c r="Q42" s="11">
        <v>0</v>
      </c>
      <c r="R42" s="12">
        <v>0</v>
      </c>
      <c r="S42" s="13">
        <v>148</v>
      </c>
      <c r="T42" s="11">
        <v>0</v>
      </c>
      <c r="U42" s="12">
        <v>0</v>
      </c>
      <c r="V42" s="13">
        <v>200</v>
      </c>
      <c r="W42" s="27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28"/>
      <c r="AS42" s="28"/>
    </row>
    <row r="43" spans="1:55" s="25" customFormat="1" x14ac:dyDescent="0.2">
      <c r="A43" s="62" t="s">
        <v>10</v>
      </c>
      <c r="B43" s="9">
        <v>120</v>
      </c>
      <c r="C43" s="9">
        <v>48</v>
      </c>
      <c r="D43" s="10"/>
      <c r="E43" s="9">
        <v>145</v>
      </c>
      <c r="F43" s="9">
        <v>57</v>
      </c>
      <c r="G43" s="10"/>
      <c r="H43" s="18">
        <v>132</v>
      </c>
      <c r="I43" s="19">
        <v>45</v>
      </c>
      <c r="J43" s="13"/>
      <c r="K43" s="14">
        <v>124</v>
      </c>
      <c r="L43" s="12">
        <v>46</v>
      </c>
      <c r="M43" s="13"/>
      <c r="N43" s="15">
        <v>99</v>
      </c>
      <c r="O43" s="12">
        <v>27</v>
      </c>
      <c r="P43" s="13"/>
      <c r="Q43" s="11">
        <v>79</v>
      </c>
      <c r="R43" s="12">
        <v>20</v>
      </c>
      <c r="S43" s="13"/>
      <c r="T43" s="11">
        <v>111</v>
      </c>
      <c r="U43" s="12">
        <v>56</v>
      </c>
      <c r="V43" s="13"/>
      <c r="W43" s="27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28"/>
      <c r="AS43" s="28"/>
    </row>
    <row r="44" spans="1:55" x14ac:dyDescent="0.2">
      <c r="A44" s="62" t="s">
        <v>11</v>
      </c>
      <c r="B44" s="9">
        <v>21</v>
      </c>
      <c r="C44" s="9">
        <v>7</v>
      </c>
      <c r="D44" s="10"/>
      <c r="E44" s="9">
        <v>17</v>
      </c>
      <c r="F44" s="9">
        <v>3</v>
      </c>
      <c r="G44" s="10"/>
      <c r="H44" s="11">
        <v>19</v>
      </c>
      <c r="I44" s="12">
        <v>6</v>
      </c>
      <c r="J44" s="13"/>
      <c r="K44" s="14">
        <v>16</v>
      </c>
      <c r="L44" s="12">
        <v>12</v>
      </c>
      <c r="M44" s="13"/>
      <c r="N44" s="15">
        <v>11</v>
      </c>
      <c r="O44" s="12">
        <v>10</v>
      </c>
      <c r="P44" s="13"/>
      <c r="Q44" s="11">
        <v>8</v>
      </c>
      <c r="R44" s="12">
        <v>7</v>
      </c>
      <c r="S44" s="13"/>
      <c r="T44" s="11">
        <v>9</v>
      </c>
      <c r="U44" s="12">
        <v>20</v>
      </c>
      <c r="V44" s="13"/>
      <c r="AT44"/>
      <c r="AU44"/>
      <c r="AV44"/>
      <c r="AW44"/>
      <c r="AX44"/>
      <c r="AY44"/>
      <c r="AZ44"/>
      <c r="BA44"/>
      <c r="BB44"/>
      <c r="BC44"/>
    </row>
    <row r="45" spans="1:55" x14ac:dyDescent="0.2">
      <c r="A45" s="62" t="s">
        <v>12</v>
      </c>
      <c r="B45" s="9">
        <v>70</v>
      </c>
      <c r="C45" s="9">
        <v>32</v>
      </c>
      <c r="D45" s="10"/>
      <c r="E45" s="9">
        <v>82</v>
      </c>
      <c r="F45" s="9">
        <v>27</v>
      </c>
      <c r="G45" s="10"/>
      <c r="H45" s="11">
        <v>69</v>
      </c>
      <c r="I45" s="12">
        <v>25</v>
      </c>
      <c r="J45" s="13"/>
      <c r="K45" s="14">
        <v>65</v>
      </c>
      <c r="L45" s="12">
        <v>25</v>
      </c>
      <c r="M45" s="13"/>
      <c r="N45" s="15">
        <v>71</v>
      </c>
      <c r="O45" s="12">
        <v>25</v>
      </c>
      <c r="P45" s="13"/>
      <c r="Q45" s="11">
        <v>67</v>
      </c>
      <c r="R45" s="12">
        <v>19</v>
      </c>
      <c r="S45" s="13"/>
      <c r="T45" s="11">
        <v>65</v>
      </c>
      <c r="U45" s="12">
        <v>42</v>
      </c>
      <c r="V45" s="13"/>
      <c r="AT45"/>
      <c r="AU45"/>
      <c r="AV45"/>
      <c r="AW45"/>
      <c r="AX45"/>
      <c r="AY45"/>
      <c r="AZ45"/>
      <c r="BA45"/>
      <c r="BB45"/>
      <c r="BC45"/>
    </row>
    <row r="46" spans="1:55" x14ac:dyDescent="0.2">
      <c r="A46" s="62" t="s">
        <v>179</v>
      </c>
      <c r="B46" s="9">
        <v>54</v>
      </c>
      <c r="C46" s="9">
        <v>13</v>
      </c>
      <c r="D46" s="10"/>
      <c r="E46" s="9">
        <v>31</v>
      </c>
      <c r="F46" s="9">
        <v>23</v>
      </c>
      <c r="G46" s="10"/>
      <c r="H46" s="11">
        <v>32</v>
      </c>
      <c r="I46" s="12">
        <v>11</v>
      </c>
      <c r="J46" s="13"/>
      <c r="K46" s="14">
        <v>36</v>
      </c>
      <c r="L46" s="12">
        <v>14</v>
      </c>
      <c r="M46" s="13"/>
      <c r="N46" s="15">
        <v>24</v>
      </c>
      <c r="O46" s="12">
        <v>12</v>
      </c>
      <c r="P46" s="13"/>
      <c r="Q46" s="11">
        <v>33</v>
      </c>
      <c r="R46" s="12">
        <v>12</v>
      </c>
      <c r="S46" s="13"/>
      <c r="T46" s="11">
        <v>37</v>
      </c>
      <c r="U46" s="12">
        <v>16</v>
      </c>
      <c r="V46" s="13"/>
      <c r="AT46"/>
      <c r="AU46"/>
      <c r="AV46"/>
      <c r="AW46"/>
      <c r="AX46"/>
      <c r="AY46"/>
      <c r="AZ46"/>
      <c r="BA46"/>
      <c r="BB46"/>
      <c r="BC46"/>
    </row>
    <row r="47" spans="1:55" x14ac:dyDescent="0.2">
      <c r="A47" s="62" t="s">
        <v>177</v>
      </c>
      <c r="B47" s="9">
        <v>33</v>
      </c>
      <c r="C47" s="9">
        <v>19</v>
      </c>
      <c r="D47" s="10"/>
      <c r="E47" s="9">
        <v>81</v>
      </c>
      <c r="F47" s="9">
        <v>34</v>
      </c>
      <c r="G47" s="10"/>
      <c r="H47" s="11">
        <v>86</v>
      </c>
      <c r="I47" s="12">
        <v>29</v>
      </c>
      <c r="J47" s="13"/>
      <c r="K47" s="14">
        <v>71</v>
      </c>
      <c r="L47" s="12">
        <v>39</v>
      </c>
      <c r="M47" s="13"/>
      <c r="N47" s="15">
        <v>47</v>
      </c>
      <c r="O47" s="12">
        <v>27</v>
      </c>
      <c r="P47" s="13"/>
      <c r="Q47" s="11">
        <v>41</v>
      </c>
      <c r="R47" s="12">
        <v>21</v>
      </c>
      <c r="S47" s="13"/>
      <c r="T47" s="11">
        <v>39</v>
      </c>
      <c r="U47" s="12">
        <v>32</v>
      </c>
      <c r="V47" s="13"/>
      <c r="AT47"/>
      <c r="AU47"/>
      <c r="AV47"/>
      <c r="AW47"/>
      <c r="AX47"/>
      <c r="AY47"/>
      <c r="AZ47"/>
      <c r="BA47"/>
      <c r="BB47"/>
      <c r="BC47"/>
    </row>
    <row r="48" spans="1:55" x14ac:dyDescent="0.2">
      <c r="A48" s="62" t="s">
        <v>14</v>
      </c>
      <c r="B48" s="9">
        <v>56</v>
      </c>
      <c r="C48" s="9">
        <v>33</v>
      </c>
      <c r="D48" s="10"/>
      <c r="E48" s="9">
        <v>47</v>
      </c>
      <c r="F48" s="9">
        <v>10</v>
      </c>
      <c r="G48" s="10"/>
      <c r="H48" s="11">
        <v>55</v>
      </c>
      <c r="I48" s="12">
        <v>8</v>
      </c>
      <c r="J48" s="13"/>
      <c r="K48" s="14">
        <v>49</v>
      </c>
      <c r="L48" s="12">
        <v>11</v>
      </c>
      <c r="M48" s="13"/>
      <c r="N48" s="15">
        <v>47</v>
      </c>
      <c r="O48" s="12">
        <v>9</v>
      </c>
      <c r="P48" s="13"/>
      <c r="Q48" s="11">
        <v>39</v>
      </c>
      <c r="R48" s="12">
        <v>1</v>
      </c>
      <c r="S48" s="13"/>
      <c r="T48" s="11">
        <v>37</v>
      </c>
      <c r="U48" s="12">
        <v>9</v>
      </c>
      <c r="V48" s="13"/>
      <c r="AT48"/>
      <c r="AU48"/>
      <c r="AV48"/>
      <c r="AW48"/>
      <c r="AX48"/>
      <c r="AY48"/>
      <c r="AZ48"/>
      <c r="BA48"/>
      <c r="BB48"/>
      <c r="BC48"/>
    </row>
    <row r="49" spans="1:55" x14ac:dyDescent="0.2">
      <c r="A49" s="62" t="s">
        <v>15</v>
      </c>
      <c r="B49" s="9">
        <v>48</v>
      </c>
      <c r="C49" s="9">
        <v>4</v>
      </c>
      <c r="D49" s="10"/>
      <c r="E49" s="9">
        <v>60</v>
      </c>
      <c r="F49" s="9">
        <v>16</v>
      </c>
      <c r="G49" s="10"/>
      <c r="H49" s="11">
        <v>54</v>
      </c>
      <c r="I49" s="12">
        <v>30</v>
      </c>
      <c r="J49" s="13"/>
      <c r="K49" s="14">
        <v>66</v>
      </c>
      <c r="L49" s="12">
        <v>33</v>
      </c>
      <c r="M49" s="13"/>
      <c r="N49" s="15">
        <v>70</v>
      </c>
      <c r="O49" s="12">
        <v>27</v>
      </c>
      <c r="P49" s="13"/>
      <c r="Q49" s="11">
        <v>49</v>
      </c>
      <c r="R49" s="12">
        <v>14</v>
      </c>
      <c r="S49" s="13"/>
      <c r="T49" s="11">
        <v>28</v>
      </c>
      <c r="U49" s="12">
        <v>40</v>
      </c>
      <c r="V49" s="13"/>
      <c r="AT49"/>
      <c r="AU49"/>
      <c r="AV49"/>
      <c r="AW49"/>
      <c r="AX49"/>
      <c r="AY49"/>
      <c r="AZ49"/>
      <c r="BA49"/>
      <c r="BB49"/>
      <c r="BC49"/>
    </row>
    <row r="50" spans="1:55" x14ac:dyDescent="0.2">
      <c r="A50" s="62" t="s">
        <v>16</v>
      </c>
      <c r="B50" s="9">
        <v>30</v>
      </c>
      <c r="C50" s="9">
        <v>19</v>
      </c>
      <c r="D50" s="10"/>
      <c r="E50" s="9">
        <v>26</v>
      </c>
      <c r="F50" s="9">
        <v>20</v>
      </c>
      <c r="G50" s="10"/>
      <c r="H50" s="11">
        <v>21</v>
      </c>
      <c r="I50" s="12">
        <v>16</v>
      </c>
      <c r="J50" s="13"/>
      <c r="K50" s="14">
        <v>18</v>
      </c>
      <c r="L50" s="12">
        <v>17</v>
      </c>
      <c r="M50" s="13"/>
      <c r="N50" s="15">
        <v>16</v>
      </c>
      <c r="O50" s="12">
        <v>11</v>
      </c>
      <c r="P50" s="13"/>
      <c r="Q50" s="11">
        <v>18</v>
      </c>
      <c r="R50" s="12">
        <v>11</v>
      </c>
      <c r="S50" s="13"/>
      <c r="T50" s="11">
        <v>15</v>
      </c>
      <c r="U50" s="12">
        <v>27</v>
      </c>
      <c r="V50" s="13"/>
      <c r="AT50"/>
      <c r="AU50"/>
      <c r="AV50"/>
      <c r="AW50"/>
      <c r="AX50"/>
      <c r="AY50"/>
      <c r="AZ50"/>
      <c r="BA50"/>
      <c r="BB50"/>
      <c r="BC50"/>
    </row>
    <row r="51" spans="1:55" x14ac:dyDescent="0.2">
      <c r="A51" s="62" t="s">
        <v>17</v>
      </c>
      <c r="B51" s="9">
        <v>18</v>
      </c>
      <c r="C51" s="9">
        <v>3</v>
      </c>
      <c r="D51" s="10"/>
      <c r="E51" s="9">
        <v>18</v>
      </c>
      <c r="F51" s="9">
        <v>3</v>
      </c>
      <c r="G51" s="10"/>
      <c r="H51" s="11">
        <v>14</v>
      </c>
      <c r="I51" s="12">
        <v>2</v>
      </c>
      <c r="J51" s="13"/>
      <c r="K51" s="14">
        <v>10</v>
      </c>
      <c r="L51" s="12">
        <v>1</v>
      </c>
      <c r="M51" s="13"/>
      <c r="N51" s="15">
        <v>12</v>
      </c>
      <c r="O51" s="12">
        <v>1</v>
      </c>
      <c r="P51" s="13"/>
      <c r="Q51" s="11">
        <v>13</v>
      </c>
      <c r="R51" s="12">
        <v>3</v>
      </c>
      <c r="S51" s="13"/>
      <c r="T51" s="11">
        <v>15</v>
      </c>
      <c r="U51" s="12">
        <v>3</v>
      </c>
      <c r="V51" s="13"/>
      <c r="AT51"/>
      <c r="AU51"/>
      <c r="AV51"/>
      <c r="AW51"/>
      <c r="AX51"/>
      <c r="AY51"/>
      <c r="AZ51"/>
      <c r="BA51"/>
      <c r="BB51"/>
      <c r="BC51"/>
    </row>
    <row r="52" spans="1:55" x14ac:dyDescent="0.2">
      <c r="A52" s="62" t="s">
        <v>18</v>
      </c>
      <c r="B52" s="9">
        <v>77</v>
      </c>
      <c r="C52" s="9">
        <v>20</v>
      </c>
      <c r="D52" s="10"/>
      <c r="E52" s="9">
        <v>76</v>
      </c>
      <c r="F52" s="9">
        <v>19</v>
      </c>
      <c r="G52" s="10"/>
      <c r="H52" s="11">
        <v>70</v>
      </c>
      <c r="I52" s="12">
        <v>22</v>
      </c>
      <c r="J52" s="13"/>
      <c r="K52" s="14">
        <v>81</v>
      </c>
      <c r="L52" s="12">
        <v>20</v>
      </c>
      <c r="M52" s="13"/>
      <c r="N52" s="15">
        <v>63</v>
      </c>
      <c r="O52" s="12">
        <v>12</v>
      </c>
      <c r="P52" s="13"/>
      <c r="Q52" s="11">
        <v>51</v>
      </c>
      <c r="R52" s="12">
        <v>11</v>
      </c>
      <c r="S52" s="13"/>
      <c r="T52" s="11">
        <v>63</v>
      </c>
      <c r="U52" s="12">
        <v>26</v>
      </c>
      <c r="V52" s="13"/>
      <c r="AT52"/>
      <c r="AU52"/>
      <c r="AV52"/>
      <c r="AW52"/>
      <c r="AX52"/>
      <c r="AY52"/>
      <c r="AZ52"/>
      <c r="BA52"/>
      <c r="BB52"/>
      <c r="BC52"/>
    </row>
    <row r="53" spans="1:55" x14ac:dyDescent="0.2">
      <c r="A53" s="62" t="s">
        <v>19</v>
      </c>
      <c r="B53" s="9">
        <v>156</v>
      </c>
      <c r="C53" s="9">
        <v>54</v>
      </c>
      <c r="D53" s="10"/>
      <c r="E53" s="9">
        <v>174</v>
      </c>
      <c r="F53" s="9">
        <v>41</v>
      </c>
      <c r="G53" s="10"/>
      <c r="H53" s="11">
        <v>148</v>
      </c>
      <c r="I53" s="12">
        <v>22</v>
      </c>
      <c r="J53" s="13"/>
      <c r="K53" s="14">
        <v>142</v>
      </c>
      <c r="L53" s="12">
        <v>33</v>
      </c>
      <c r="M53" s="13"/>
      <c r="N53" s="15">
        <v>126</v>
      </c>
      <c r="O53" s="12">
        <v>30</v>
      </c>
      <c r="P53" s="13"/>
      <c r="Q53" s="11">
        <v>133</v>
      </c>
      <c r="R53" s="12">
        <v>18</v>
      </c>
      <c r="S53" s="13"/>
      <c r="T53" s="11">
        <v>128</v>
      </c>
      <c r="U53" s="12">
        <v>48</v>
      </c>
      <c r="V53" s="13"/>
      <c r="AT53"/>
      <c r="AU53"/>
      <c r="AV53"/>
      <c r="AW53"/>
      <c r="AX53"/>
      <c r="AY53"/>
      <c r="AZ53"/>
      <c r="BA53"/>
      <c r="BB53"/>
      <c r="BC53"/>
    </row>
    <row r="54" spans="1:55" x14ac:dyDescent="0.2">
      <c r="A54" s="62" t="s">
        <v>20</v>
      </c>
      <c r="B54" s="9">
        <v>18</v>
      </c>
      <c r="C54" s="9">
        <v>3</v>
      </c>
      <c r="D54" s="10"/>
      <c r="E54" s="9">
        <v>19</v>
      </c>
      <c r="F54" s="9">
        <v>17</v>
      </c>
      <c r="G54" s="10"/>
      <c r="H54" s="11">
        <v>11</v>
      </c>
      <c r="I54" s="12">
        <v>13</v>
      </c>
      <c r="J54" s="13"/>
      <c r="K54" s="14">
        <v>13</v>
      </c>
      <c r="L54" s="12">
        <v>17</v>
      </c>
      <c r="M54" s="13"/>
      <c r="N54" s="15">
        <v>9</v>
      </c>
      <c r="O54" s="12">
        <v>13</v>
      </c>
      <c r="P54" s="13"/>
      <c r="Q54" s="11">
        <v>12</v>
      </c>
      <c r="R54" s="12">
        <v>8</v>
      </c>
      <c r="S54" s="13"/>
      <c r="T54" s="11">
        <v>7</v>
      </c>
      <c r="U54" s="12">
        <v>23</v>
      </c>
      <c r="V54" s="13"/>
      <c r="AT54"/>
      <c r="AU54"/>
      <c r="AV54"/>
      <c r="AW54"/>
      <c r="AX54"/>
      <c r="AY54"/>
      <c r="AZ54"/>
      <c r="BA54"/>
      <c r="BB54"/>
      <c r="BC54"/>
    </row>
    <row r="55" spans="1:55" x14ac:dyDescent="0.2">
      <c r="A55" s="63" t="s">
        <v>22</v>
      </c>
      <c r="B55" s="29">
        <v>46</v>
      </c>
      <c r="C55" s="29">
        <v>10</v>
      </c>
      <c r="D55" s="30">
        <v>431</v>
      </c>
      <c r="E55" s="29">
        <v>40</v>
      </c>
      <c r="F55" s="29">
        <v>7</v>
      </c>
      <c r="G55" s="30">
        <v>358</v>
      </c>
      <c r="H55" s="31">
        <v>24</v>
      </c>
      <c r="I55" s="17">
        <v>7</v>
      </c>
      <c r="J55" s="32">
        <v>366</v>
      </c>
      <c r="K55" s="24">
        <v>23</v>
      </c>
      <c r="L55" s="17">
        <v>6</v>
      </c>
      <c r="M55" s="32">
        <v>485</v>
      </c>
      <c r="N55" s="33">
        <v>14</v>
      </c>
      <c r="O55" s="17">
        <v>4</v>
      </c>
      <c r="P55" s="32">
        <v>428</v>
      </c>
      <c r="Q55" s="31">
        <v>14</v>
      </c>
      <c r="R55" s="17">
        <v>14</v>
      </c>
      <c r="S55" s="32">
        <v>340</v>
      </c>
      <c r="T55" s="31">
        <v>18</v>
      </c>
      <c r="U55" s="17">
        <v>13</v>
      </c>
      <c r="V55" s="32">
        <v>371</v>
      </c>
      <c r="AT55"/>
      <c r="AU55"/>
      <c r="AV55"/>
      <c r="AW55"/>
      <c r="AX55"/>
      <c r="AY55"/>
      <c r="AZ55"/>
      <c r="BA55"/>
      <c r="BB55"/>
      <c r="BC55"/>
    </row>
    <row r="56" spans="1:55" x14ac:dyDescent="0.2">
      <c r="A56" s="64" t="s">
        <v>21</v>
      </c>
      <c r="B56" s="34">
        <v>14</v>
      </c>
      <c r="C56" s="34">
        <v>5</v>
      </c>
      <c r="D56" s="35"/>
      <c r="E56" s="34">
        <v>13</v>
      </c>
      <c r="F56" s="34">
        <v>12</v>
      </c>
      <c r="G56" s="35"/>
      <c r="H56" s="18">
        <v>10</v>
      </c>
      <c r="I56" s="19">
        <v>13</v>
      </c>
      <c r="J56" s="36"/>
      <c r="K56" s="37">
        <v>9</v>
      </c>
      <c r="L56" s="19">
        <v>11</v>
      </c>
      <c r="M56" s="36"/>
      <c r="N56" s="38">
        <v>11</v>
      </c>
      <c r="O56" s="19">
        <v>3</v>
      </c>
      <c r="P56" s="36"/>
      <c r="Q56" s="18">
        <v>16</v>
      </c>
      <c r="R56" s="19">
        <v>6</v>
      </c>
      <c r="S56" s="36"/>
      <c r="T56" s="18">
        <v>20</v>
      </c>
      <c r="U56" s="19">
        <v>4</v>
      </c>
      <c r="V56" s="36"/>
      <c r="AT56"/>
      <c r="AU56"/>
      <c r="AV56"/>
      <c r="AW56"/>
      <c r="AX56"/>
      <c r="AY56"/>
      <c r="AZ56"/>
      <c r="BA56"/>
      <c r="BB56"/>
      <c r="BC56"/>
    </row>
    <row r="57" spans="1:55" x14ac:dyDescent="0.2"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x14ac:dyDescent="0.2"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55" x14ac:dyDescent="0.2"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55" x14ac:dyDescent="0.2">
      <c r="AU60"/>
      <c r="AV60"/>
      <c r="AW60"/>
      <c r="AX60"/>
      <c r="AY60"/>
      <c r="AZ60"/>
      <c r="BA60"/>
      <c r="BB60"/>
      <c r="BC60"/>
    </row>
    <row r="61" spans="1:55" x14ac:dyDescent="0.2">
      <c r="AX61"/>
      <c r="AY61"/>
      <c r="AZ61"/>
      <c r="BA61"/>
      <c r="BB61"/>
      <c r="BC61"/>
    </row>
    <row r="64" spans="1:55" s="20" customFormat="1" ht="11.25" x14ac:dyDescent="0.2">
      <c r="A64" s="46" t="s">
        <v>261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</row>
    <row r="67" spans="1:55" s="20" customFormat="1" ht="11.25" x14ac:dyDescent="0.2">
      <c r="A67" s="48" t="s">
        <v>23</v>
      </c>
      <c r="B67" s="44"/>
      <c r="C67" s="21"/>
      <c r="D67" s="44"/>
      <c r="E67" s="44"/>
      <c r="F67" s="21"/>
      <c r="G67" s="44"/>
      <c r="H67" s="44"/>
      <c r="I67" s="21"/>
      <c r="J67" s="44"/>
      <c r="K67" s="44"/>
      <c r="L67" s="21"/>
      <c r="M67" s="44"/>
      <c r="N67" s="44"/>
      <c r="O67" s="21"/>
      <c r="P67" s="44"/>
      <c r="Q67" s="44"/>
      <c r="R67" s="21"/>
      <c r="S67" s="44"/>
      <c r="T67" s="44"/>
      <c r="U67" s="21"/>
      <c r="V67" s="44"/>
      <c r="W67" s="44"/>
      <c r="X67" s="21"/>
      <c r="Y67" s="44"/>
      <c r="Z67" s="44"/>
      <c r="AA67" s="21"/>
      <c r="AB67" s="44"/>
      <c r="AC67" s="44"/>
      <c r="AD67" s="21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5"/>
      <c r="BC67" s="45"/>
    </row>
    <row r="68" spans="1:55" s="20" customFormat="1" ht="12" customHeight="1" x14ac:dyDescent="0.2">
      <c r="A68" s="40"/>
      <c r="B68" s="41">
        <v>200230</v>
      </c>
      <c r="C68" s="41">
        <v>200330</v>
      </c>
      <c r="D68" s="41">
        <v>200430</v>
      </c>
      <c r="E68" s="41">
        <v>200530</v>
      </c>
      <c r="F68" s="41">
        <v>200630</v>
      </c>
      <c r="G68" s="41">
        <v>200730</v>
      </c>
      <c r="H68" s="41">
        <v>200830</v>
      </c>
      <c r="I68" s="41">
        <v>200930</v>
      </c>
      <c r="J68" s="41">
        <v>201030</v>
      </c>
      <c r="K68" s="41">
        <v>201130</v>
      </c>
      <c r="L68" s="41">
        <v>201230</v>
      </c>
      <c r="M68" s="41">
        <v>201330</v>
      </c>
      <c r="N68" s="41">
        <v>201430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1:55" s="20" customFormat="1" ht="12" customHeight="1" x14ac:dyDescent="0.25">
      <c r="A69" s="66" t="s">
        <v>4</v>
      </c>
      <c r="B69" s="42">
        <v>53.125</v>
      </c>
      <c r="C69" s="42">
        <v>50</v>
      </c>
      <c r="D69" s="41">
        <v>47.375</v>
      </c>
      <c r="E69" s="42">
        <v>57</v>
      </c>
      <c r="F69" s="42">
        <v>65.75</v>
      </c>
      <c r="G69" s="41">
        <v>69.125</v>
      </c>
      <c r="H69" s="41">
        <v>52.125</v>
      </c>
      <c r="I69" s="41">
        <v>60.375</v>
      </c>
      <c r="J69" s="43">
        <v>74.75</v>
      </c>
      <c r="K69" s="41">
        <f>AO6+(AP6*5/8)</f>
        <v>61.875</v>
      </c>
      <c r="L69" s="73">
        <v>43.75</v>
      </c>
      <c r="M69" s="86">
        <v>50.5</v>
      </c>
      <c r="N69" s="106">
        <v>51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55" s="20" customFormat="1" ht="12" customHeight="1" x14ac:dyDescent="0.25">
      <c r="A70" s="66" t="s">
        <v>5</v>
      </c>
      <c r="B70" s="42">
        <v>60.75</v>
      </c>
      <c r="C70" s="42">
        <v>60.625</v>
      </c>
      <c r="D70" s="41">
        <v>56.375</v>
      </c>
      <c r="E70" s="42">
        <v>59</v>
      </c>
      <c r="F70" s="42">
        <v>60.875</v>
      </c>
      <c r="G70" s="41">
        <v>46.5</v>
      </c>
      <c r="H70" s="41">
        <v>38.25</v>
      </c>
      <c r="I70" s="41">
        <v>47</v>
      </c>
      <c r="J70" s="43">
        <v>53</v>
      </c>
      <c r="K70" s="41">
        <f>AO7+(AP7*5/8)</f>
        <v>68.25</v>
      </c>
      <c r="L70" s="73">
        <v>35.75</v>
      </c>
      <c r="M70" s="86">
        <v>37</v>
      </c>
      <c r="N70" s="106">
        <v>33.375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55" s="20" customFormat="1" ht="12" customHeight="1" x14ac:dyDescent="0.25">
      <c r="A71" s="66" t="s">
        <v>6</v>
      </c>
      <c r="B71" s="42">
        <v>110.25</v>
      </c>
      <c r="C71" s="42">
        <v>117.125</v>
      </c>
      <c r="D71" s="41">
        <v>120.875</v>
      </c>
      <c r="E71" s="42">
        <v>160.25</v>
      </c>
      <c r="F71" s="42">
        <v>177.625</v>
      </c>
      <c r="G71" s="41">
        <v>199.625</v>
      </c>
      <c r="H71" s="41">
        <v>178</v>
      </c>
      <c r="I71" s="41">
        <v>192.25</v>
      </c>
      <c r="J71" s="43">
        <v>192.125</v>
      </c>
      <c r="K71" s="41">
        <f>AO8+(AP8*5/8)</f>
        <v>183.25</v>
      </c>
      <c r="L71" s="73">
        <v>126.375</v>
      </c>
      <c r="M71" s="86">
        <v>148.625</v>
      </c>
      <c r="N71" s="106">
        <v>147.375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55" s="20" customFormat="1" ht="12" customHeight="1" x14ac:dyDescent="0.25">
      <c r="A72" s="66" t="s">
        <v>205</v>
      </c>
      <c r="B72" s="42"/>
      <c r="C72" s="42"/>
      <c r="D72" s="41"/>
      <c r="E72" s="42"/>
      <c r="F72" s="42"/>
      <c r="G72" s="41"/>
      <c r="H72" s="41"/>
      <c r="I72" s="41"/>
      <c r="J72" s="43"/>
      <c r="K72" s="41"/>
      <c r="L72" s="73"/>
      <c r="M72" s="86"/>
      <c r="N72" s="106">
        <v>123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spans="1:55" s="20" customFormat="1" ht="12" customHeight="1" x14ac:dyDescent="0.25">
      <c r="A73" s="66" t="s">
        <v>7</v>
      </c>
      <c r="B73" s="42">
        <v>77.875</v>
      </c>
      <c r="C73" s="42">
        <v>70</v>
      </c>
      <c r="D73" s="41">
        <v>62.625</v>
      </c>
      <c r="E73" s="42">
        <v>58.875</v>
      </c>
      <c r="F73" s="42">
        <v>66.875</v>
      </c>
      <c r="G73" s="41">
        <v>94.25</v>
      </c>
      <c r="H73" s="41">
        <v>93.125</v>
      </c>
      <c r="I73" s="41">
        <v>98.125</v>
      </c>
      <c r="J73" s="43">
        <v>102.625</v>
      </c>
      <c r="K73" s="41">
        <f>AO10+(AP10*5/8)</f>
        <v>122.125</v>
      </c>
      <c r="L73" s="73">
        <v>95.125</v>
      </c>
      <c r="M73" s="86">
        <v>82.625</v>
      </c>
      <c r="N73" s="106">
        <v>53.125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55" s="20" customFormat="1" ht="12" customHeight="1" x14ac:dyDescent="0.25">
      <c r="A74" s="66" t="s">
        <v>178</v>
      </c>
      <c r="B74" s="42">
        <v>65.25</v>
      </c>
      <c r="C74" s="42">
        <v>59</v>
      </c>
      <c r="D74" s="41">
        <v>73.5</v>
      </c>
      <c r="E74" s="42">
        <v>81.5</v>
      </c>
      <c r="F74" s="42">
        <v>88.375</v>
      </c>
      <c r="G74" s="41">
        <v>94.875</v>
      </c>
      <c r="H74" s="41">
        <v>83.75</v>
      </c>
      <c r="I74" s="41">
        <v>73.75</v>
      </c>
      <c r="J74" s="43">
        <v>84.125</v>
      </c>
      <c r="K74" s="41">
        <f>AO11+(AP11*5/8)</f>
        <v>72.125</v>
      </c>
      <c r="L74" s="73">
        <v>57.625</v>
      </c>
      <c r="M74" s="86">
        <v>74.875</v>
      </c>
      <c r="N74" s="106">
        <v>100.875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55" s="20" customFormat="1" ht="12" customHeight="1" x14ac:dyDescent="0.25">
      <c r="A75" s="66" t="s">
        <v>8</v>
      </c>
      <c r="B75" s="42">
        <v>174.25</v>
      </c>
      <c r="C75" s="42">
        <v>172.375</v>
      </c>
      <c r="D75" s="41">
        <v>174.125</v>
      </c>
      <c r="E75" s="42">
        <v>234.75</v>
      </c>
      <c r="F75" s="42">
        <v>251.375</v>
      </c>
      <c r="G75" s="41">
        <v>267.625</v>
      </c>
      <c r="H75" s="41">
        <v>274.375</v>
      </c>
      <c r="I75" s="41">
        <v>225</v>
      </c>
      <c r="J75" s="43">
        <v>224.25</v>
      </c>
      <c r="K75" s="41">
        <f>AO12+(AP12*5/8)</f>
        <v>179.5</v>
      </c>
      <c r="L75" s="73">
        <v>132.5</v>
      </c>
      <c r="M75" s="86">
        <v>158.25</v>
      </c>
      <c r="N75" s="106">
        <v>138.625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55" s="20" customFormat="1" ht="12" customHeight="1" x14ac:dyDescent="0.25">
      <c r="A76" s="66" t="s">
        <v>10</v>
      </c>
      <c r="B76" s="42">
        <v>146</v>
      </c>
      <c r="C76" s="42">
        <v>91.5</v>
      </c>
      <c r="D76" s="41">
        <v>115.875</v>
      </c>
      <c r="E76" s="42">
        <v>152.75</v>
      </c>
      <c r="F76" s="42">
        <v>160.125</v>
      </c>
      <c r="G76" s="41">
        <v>180.625</v>
      </c>
      <c r="H76" s="41">
        <v>150</v>
      </c>
      <c r="I76" s="41">
        <v>117.75</v>
      </c>
      <c r="J76" s="43">
        <v>109.375</v>
      </c>
      <c r="K76" s="41">
        <f>AO14+(AP14*5/8)</f>
        <v>80.25</v>
      </c>
      <c r="L76" s="73">
        <v>57.75</v>
      </c>
      <c r="M76" s="86">
        <v>70.875</v>
      </c>
      <c r="N76" s="106">
        <v>69.375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1:55" s="20" customFormat="1" ht="12" customHeight="1" x14ac:dyDescent="0.25">
      <c r="A77" s="66" t="s">
        <v>200</v>
      </c>
      <c r="B77" s="42"/>
      <c r="C77" s="42"/>
      <c r="D77" s="41"/>
      <c r="E77" s="42"/>
      <c r="F77" s="42"/>
      <c r="G77" s="41"/>
      <c r="H77" s="41"/>
      <c r="I77" s="41"/>
      <c r="J77" s="43"/>
      <c r="K77" s="41"/>
      <c r="L77" s="73"/>
      <c r="M77" s="86">
        <v>3</v>
      </c>
      <c r="N77" s="106">
        <v>7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55" s="20" customFormat="1" ht="12" customHeight="1" x14ac:dyDescent="0.25">
      <c r="A78" s="66" t="s">
        <v>11</v>
      </c>
      <c r="B78" s="42">
        <v>21.5</v>
      </c>
      <c r="C78" s="42">
        <v>12.375</v>
      </c>
      <c r="D78" s="41">
        <v>17.25</v>
      </c>
      <c r="E78" s="42">
        <v>23.5</v>
      </c>
      <c r="F78" s="42">
        <v>22.75</v>
      </c>
      <c r="G78" s="41">
        <v>18.875</v>
      </c>
      <c r="H78" s="41">
        <v>25.375</v>
      </c>
      <c r="I78" s="41">
        <v>27.375</v>
      </c>
      <c r="J78" s="43">
        <v>45.875</v>
      </c>
      <c r="K78" s="41">
        <f>AO16+(AP16*5/8)</f>
        <v>54.625</v>
      </c>
      <c r="L78" s="73">
        <v>40.875</v>
      </c>
      <c r="M78" s="86">
        <v>38</v>
      </c>
      <c r="N78" s="106">
        <v>32.375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55" s="20" customFormat="1" ht="12" customHeight="1" x14ac:dyDescent="0.25">
      <c r="A79" s="66" t="s">
        <v>12</v>
      </c>
      <c r="B79" s="42">
        <v>91.25</v>
      </c>
      <c r="C79" s="42">
        <v>78.875</v>
      </c>
      <c r="D79" s="41">
        <v>86.625</v>
      </c>
      <c r="E79" s="42">
        <v>80.625</v>
      </c>
      <c r="F79" s="42">
        <v>84.625</v>
      </c>
      <c r="G79" s="41">
        <v>98.875</v>
      </c>
      <c r="H79" s="41">
        <v>90</v>
      </c>
      <c r="I79" s="41">
        <v>78.25</v>
      </c>
      <c r="J79" s="43">
        <v>84</v>
      </c>
      <c r="K79" s="41">
        <f>AO17+(AP17*5/8)</f>
        <v>68.875</v>
      </c>
      <c r="L79" s="73">
        <v>46.875</v>
      </c>
      <c r="M79" s="86">
        <v>37.5</v>
      </c>
      <c r="N79" s="106">
        <v>29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55" s="20" customFormat="1" ht="12" customHeight="1" x14ac:dyDescent="0.25">
      <c r="A80" s="66" t="s">
        <v>195</v>
      </c>
      <c r="B80" s="42">
        <v>53</v>
      </c>
      <c r="C80" s="42">
        <v>57.75</v>
      </c>
      <c r="D80" s="41">
        <v>86.875</v>
      </c>
      <c r="E80" s="42">
        <v>86.625</v>
      </c>
      <c r="F80" s="42">
        <v>72.75</v>
      </c>
      <c r="G80" s="41">
        <v>70</v>
      </c>
      <c r="H80" s="41">
        <v>62.125</v>
      </c>
      <c r="I80" s="41">
        <v>95.25</v>
      </c>
      <c r="J80" s="43">
        <v>104</v>
      </c>
      <c r="K80" s="41">
        <f>AO19+(AP19*5/8)</f>
        <v>89</v>
      </c>
      <c r="L80" s="73">
        <v>66.25</v>
      </c>
      <c r="M80" s="86">
        <v>65.75</v>
      </c>
      <c r="N80" s="106">
        <v>70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1:55" s="20" customFormat="1" ht="12" customHeight="1" x14ac:dyDescent="0.25">
      <c r="A81" s="66" t="s">
        <v>179</v>
      </c>
      <c r="B81" s="42">
        <v>47</v>
      </c>
      <c r="C81" s="42">
        <v>40.5</v>
      </c>
      <c r="D81" s="41">
        <v>31.5</v>
      </c>
      <c r="E81" s="42">
        <v>44.75</v>
      </c>
      <c r="F81" s="42">
        <v>38.875</v>
      </c>
      <c r="G81" s="41">
        <v>45.375</v>
      </c>
      <c r="H81" s="41">
        <v>44.875</v>
      </c>
      <c r="I81" s="41">
        <v>30</v>
      </c>
      <c r="J81" s="43">
        <v>40.5</v>
      </c>
      <c r="K81" s="41">
        <f>AO20+(AP20*5/8)</f>
        <v>36.25</v>
      </c>
      <c r="L81" s="73">
        <v>32.125</v>
      </c>
      <c r="M81" s="86">
        <v>26.25</v>
      </c>
      <c r="N81" s="106">
        <v>32.375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55" s="20" customFormat="1" ht="12" customHeight="1" x14ac:dyDescent="0.25">
      <c r="A82" s="66" t="s">
        <v>177</v>
      </c>
      <c r="B82" s="42">
        <v>59</v>
      </c>
      <c r="C82" s="42">
        <v>54.125</v>
      </c>
      <c r="D82" s="41">
        <v>63.875</v>
      </c>
      <c r="E82" s="42">
        <v>95.375</v>
      </c>
      <c r="F82" s="42">
        <v>104.125</v>
      </c>
      <c r="G82" s="41">
        <v>102.25</v>
      </c>
      <c r="H82" s="41">
        <v>76.625</v>
      </c>
      <c r="I82" s="41">
        <v>66.875</v>
      </c>
      <c r="J82" s="43">
        <v>88.125</v>
      </c>
      <c r="K82" s="41">
        <f>AO21+(AP21*5/8)</f>
        <v>69.125</v>
      </c>
      <c r="L82" s="73">
        <v>47.5</v>
      </c>
      <c r="M82" s="86">
        <v>44.375</v>
      </c>
      <c r="N82" s="106">
        <v>56.625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spans="1:55" s="20" customFormat="1" ht="12" customHeight="1" x14ac:dyDescent="0.25">
      <c r="A83" s="66" t="s">
        <v>14</v>
      </c>
      <c r="B83" s="42">
        <v>42.625</v>
      </c>
      <c r="C83" s="42">
        <v>39.625</v>
      </c>
      <c r="D83" s="41">
        <v>52.625</v>
      </c>
      <c r="E83" s="42">
        <v>55.875</v>
      </c>
      <c r="F83" s="42">
        <v>60</v>
      </c>
      <c r="G83" s="41">
        <v>53.25</v>
      </c>
      <c r="H83" s="41">
        <v>50.5</v>
      </c>
      <c r="I83" s="41">
        <v>50.5</v>
      </c>
      <c r="J83" s="43">
        <v>59</v>
      </c>
      <c r="K83" s="41">
        <f>AO22+(AP22*5/8)</f>
        <v>40.125</v>
      </c>
      <c r="L83" s="73">
        <v>47.125</v>
      </c>
      <c r="M83" s="86">
        <v>48.5</v>
      </c>
      <c r="N83" s="106">
        <v>36.5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55" s="20" customFormat="1" ht="12" customHeight="1" x14ac:dyDescent="0.25">
      <c r="A84" s="66" t="s">
        <v>16</v>
      </c>
      <c r="B84" s="42">
        <v>31.875</v>
      </c>
      <c r="C84" s="42">
        <v>24.875</v>
      </c>
      <c r="D84" s="41">
        <v>22.875</v>
      </c>
      <c r="E84" s="42">
        <v>28.625</v>
      </c>
      <c r="F84" s="42">
        <v>31</v>
      </c>
      <c r="G84" s="41">
        <v>38.5</v>
      </c>
      <c r="H84" s="41">
        <v>41.875</v>
      </c>
      <c r="I84" s="41">
        <v>28.25</v>
      </c>
      <c r="J84" s="43">
        <v>31.25</v>
      </c>
      <c r="K84" s="41">
        <f t="shared" ref="K84:K90" si="0">AO23+(AP23*5/8)</f>
        <v>34.125</v>
      </c>
      <c r="L84" s="73">
        <v>29</v>
      </c>
      <c r="M84" s="86">
        <v>24.375</v>
      </c>
      <c r="N84" s="106">
        <v>21.625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1:55" s="20" customFormat="1" ht="12" customHeight="1" x14ac:dyDescent="0.25">
      <c r="A85" s="66" t="s">
        <v>17</v>
      </c>
      <c r="B85" s="42">
        <v>16.875</v>
      </c>
      <c r="C85" s="42">
        <v>14.875</v>
      </c>
      <c r="D85" s="41">
        <v>12.625</v>
      </c>
      <c r="E85" s="42">
        <v>10.625</v>
      </c>
      <c r="F85" s="42">
        <v>15.25</v>
      </c>
      <c r="G85" s="41">
        <v>19.875</v>
      </c>
      <c r="H85" s="41">
        <v>19.875</v>
      </c>
      <c r="I85" s="41">
        <v>11.25</v>
      </c>
      <c r="J85" s="43">
        <v>25.125</v>
      </c>
      <c r="K85" s="41">
        <f t="shared" si="0"/>
        <v>17.125</v>
      </c>
      <c r="L85" s="73">
        <v>16.125</v>
      </c>
      <c r="M85" s="86">
        <v>19.25</v>
      </c>
      <c r="N85" s="106">
        <v>30.25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55" s="20" customFormat="1" ht="12" customHeight="1" x14ac:dyDescent="0.25">
      <c r="A86" s="66" t="s">
        <v>18</v>
      </c>
      <c r="B86" s="42">
        <v>79.25</v>
      </c>
      <c r="C86" s="42">
        <v>57.875</v>
      </c>
      <c r="D86" s="41">
        <v>70.5</v>
      </c>
      <c r="E86" s="42">
        <v>93.5</v>
      </c>
      <c r="F86" s="42">
        <v>83.75</v>
      </c>
      <c r="G86" s="41">
        <v>87.875</v>
      </c>
      <c r="H86" s="41">
        <v>89.5</v>
      </c>
      <c r="I86" s="41">
        <v>76.125</v>
      </c>
      <c r="J86" s="43">
        <v>80.875</v>
      </c>
      <c r="K86" s="41">
        <f t="shared" si="0"/>
        <v>59.375</v>
      </c>
      <c r="L86" s="73">
        <v>33.125</v>
      </c>
      <c r="M86" s="86">
        <v>34.375</v>
      </c>
      <c r="N86" s="106">
        <v>40.5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1:55" s="20" customFormat="1" ht="12" customHeight="1" x14ac:dyDescent="0.25">
      <c r="A87" s="66" t="s">
        <v>19</v>
      </c>
      <c r="B87" s="42">
        <v>158</v>
      </c>
      <c r="C87" s="42">
        <v>144.25</v>
      </c>
      <c r="D87" s="41">
        <v>144.75</v>
      </c>
      <c r="E87" s="42">
        <v>162.625</v>
      </c>
      <c r="F87" s="42">
        <v>161.75</v>
      </c>
      <c r="G87" s="41">
        <v>199.625</v>
      </c>
      <c r="H87" s="41">
        <v>189.75</v>
      </c>
      <c r="I87" s="41">
        <v>171.25</v>
      </c>
      <c r="J87" s="43">
        <v>173.5</v>
      </c>
      <c r="K87" s="41">
        <f t="shared" si="0"/>
        <v>137.25</v>
      </c>
      <c r="L87" s="73">
        <v>135.25</v>
      </c>
      <c r="M87" s="86">
        <v>116.375</v>
      </c>
      <c r="N87" s="106">
        <v>132.625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55" s="20" customFormat="1" ht="12" customHeight="1" x14ac:dyDescent="0.25">
      <c r="A88" s="66" t="s">
        <v>20</v>
      </c>
      <c r="B88" s="42">
        <v>21.375</v>
      </c>
      <c r="C88" s="42">
        <v>17</v>
      </c>
      <c r="D88" s="41">
        <v>17.125</v>
      </c>
      <c r="E88" s="42">
        <v>23.625</v>
      </c>
      <c r="F88" s="42">
        <v>19.125</v>
      </c>
      <c r="G88" s="41">
        <v>29.625</v>
      </c>
      <c r="H88" s="41">
        <v>19.875</v>
      </c>
      <c r="I88" s="41">
        <v>22.75</v>
      </c>
      <c r="J88" s="43">
        <v>36</v>
      </c>
      <c r="K88" s="41">
        <f t="shared" si="0"/>
        <v>28.75</v>
      </c>
      <c r="L88" s="73">
        <v>21.625</v>
      </c>
      <c r="M88" s="86">
        <v>19.25</v>
      </c>
      <c r="N88" s="106">
        <v>11.625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1:55" s="20" customFormat="1" ht="12" customHeight="1" x14ac:dyDescent="0.25">
      <c r="A89" s="67" t="s">
        <v>22</v>
      </c>
      <c r="B89" s="42">
        <v>26.125</v>
      </c>
      <c r="C89" s="42">
        <v>22.75</v>
      </c>
      <c r="D89" s="41">
        <v>16.5</v>
      </c>
      <c r="E89" s="42">
        <v>26.75</v>
      </c>
      <c r="F89" s="42">
        <v>28.375</v>
      </c>
      <c r="G89" s="41">
        <v>44.375</v>
      </c>
      <c r="H89" s="41">
        <v>52.25</v>
      </c>
      <c r="I89" s="41">
        <v>55.375</v>
      </c>
      <c r="J89" s="43">
        <v>75.5</v>
      </c>
      <c r="K89" s="41">
        <f t="shared" si="0"/>
        <v>50.125</v>
      </c>
      <c r="L89" s="73">
        <v>33.75</v>
      </c>
      <c r="M89" s="86">
        <v>45.875</v>
      </c>
      <c r="N89" s="106">
        <v>45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55" s="20" customFormat="1" ht="12" customHeight="1" x14ac:dyDescent="0.25">
      <c r="A90" s="68" t="s">
        <v>21</v>
      </c>
      <c r="B90" s="42">
        <v>22.5</v>
      </c>
      <c r="C90" s="42">
        <v>19.75</v>
      </c>
      <c r="D90" s="41">
        <v>12.875</v>
      </c>
      <c r="E90" s="42">
        <v>15.875</v>
      </c>
      <c r="F90" s="42">
        <v>18.125</v>
      </c>
      <c r="G90" s="41">
        <v>20.5</v>
      </c>
      <c r="H90" s="41">
        <v>17.125</v>
      </c>
      <c r="I90" s="41">
        <v>16.625</v>
      </c>
      <c r="J90" s="43">
        <v>15</v>
      </c>
      <c r="K90" s="41">
        <f t="shared" si="0"/>
        <v>10.875</v>
      </c>
      <c r="L90" s="73">
        <v>14.125</v>
      </c>
      <c r="M90" s="86">
        <v>13.625</v>
      </c>
      <c r="N90" s="106">
        <v>13.25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1:55" s="20" customFormat="1" ht="11.25" x14ac:dyDescent="0.2">
      <c r="A91" s="69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</row>
  </sheetData>
  <mergeCells count="23">
    <mergeCell ref="AU4:AW4"/>
    <mergeCell ref="B34:D34"/>
    <mergeCell ref="AR4:AT4"/>
    <mergeCell ref="AO4:AQ4"/>
    <mergeCell ref="H34:J34"/>
    <mergeCell ref="K34:M34"/>
    <mergeCell ref="Z4:AB4"/>
    <mergeCell ref="W4:Y4"/>
    <mergeCell ref="AI4:AK4"/>
    <mergeCell ref="AL4:AN4"/>
    <mergeCell ref="E34:G34"/>
    <mergeCell ref="AC4:AE4"/>
    <mergeCell ref="N34:P34"/>
    <mergeCell ref="Q34:S34"/>
    <mergeCell ref="T34:V34"/>
    <mergeCell ref="H4:J4"/>
    <mergeCell ref="N4:P4"/>
    <mergeCell ref="AF4:AH4"/>
    <mergeCell ref="T4:V4"/>
    <mergeCell ref="Q4:S4"/>
    <mergeCell ref="K4:M4"/>
    <mergeCell ref="B4:D4"/>
    <mergeCell ref="E4:G4"/>
  </mergeCells>
  <pageMargins left="0.25" right="0.25" top="0.75" bottom="0.75" header="0" footer="0"/>
  <pageSetup orientation="landscape" r:id="rId1"/>
  <headerFooter>
    <oddHeader>&amp;CFALL ENROLLMENTS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35"/>
  <sheetViews>
    <sheetView showGridLines="0" workbookViewId="0">
      <selection sqref="A1:XFD2"/>
    </sheetView>
  </sheetViews>
  <sheetFormatPr defaultColWidth="9.140625" defaultRowHeight="15" customHeight="1" x14ac:dyDescent="0.2"/>
  <cols>
    <col min="1" max="1" width="35.42578125" style="77" customWidth="1"/>
    <col min="2" max="2" width="10" style="131" customWidth="1"/>
    <col min="3" max="5" width="10" style="72" customWidth="1"/>
    <col min="6" max="6" width="8.42578125" style="72" bestFit="1" customWidth="1"/>
    <col min="7" max="8" width="8.7109375" style="127" customWidth="1"/>
    <col min="9" max="11" width="8.7109375" style="26" customWidth="1"/>
    <col min="12" max="13" width="9" style="26" customWidth="1"/>
    <col min="14" max="26" width="8.42578125" style="26" bestFit="1" customWidth="1"/>
    <col min="27" max="27" width="7.85546875" style="26" customWidth="1"/>
    <col min="28" max="16384" width="9.140625" style="25"/>
  </cols>
  <sheetData>
    <row r="1" spans="1:55" customFormat="1" ht="12.75" x14ac:dyDescent="0.2">
      <c r="A1" s="60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customFormat="1" ht="13.5" thickBot="1" x14ac:dyDescent="0.25">
      <c r="A2" s="6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s="51" customFormat="1" ht="27" customHeight="1" thickTop="1" x14ac:dyDescent="0.2">
      <c r="A3" s="52" t="s">
        <v>25</v>
      </c>
      <c r="B3" s="145" t="s">
        <v>0</v>
      </c>
      <c r="C3" s="174">
        <v>202430</v>
      </c>
      <c r="D3" s="174">
        <v>202330</v>
      </c>
      <c r="E3" s="174">
        <v>202230</v>
      </c>
      <c r="F3" s="144">
        <v>202130</v>
      </c>
      <c r="G3" s="139" t="s">
        <v>228</v>
      </c>
      <c r="H3" s="132">
        <v>201930</v>
      </c>
      <c r="I3" s="129">
        <v>201830</v>
      </c>
      <c r="J3" s="128">
        <v>201730</v>
      </c>
      <c r="K3" s="129">
        <v>201630</v>
      </c>
      <c r="L3" s="54">
        <v>201530</v>
      </c>
      <c r="M3" s="53">
        <v>201530</v>
      </c>
      <c r="N3" s="53">
        <v>201430</v>
      </c>
      <c r="O3" s="53">
        <v>201330</v>
      </c>
      <c r="P3" s="53">
        <v>201230</v>
      </c>
      <c r="Q3" s="53">
        <v>201130</v>
      </c>
      <c r="R3" s="53">
        <v>201030</v>
      </c>
      <c r="S3" s="54">
        <v>200930</v>
      </c>
      <c r="T3" s="54">
        <v>200830</v>
      </c>
      <c r="U3" s="54">
        <v>200730</v>
      </c>
      <c r="V3" s="54">
        <v>200630</v>
      </c>
      <c r="W3" s="54">
        <v>200530</v>
      </c>
      <c r="X3" s="54">
        <v>200430</v>
      </c>
      <c r="Y3" s="54">
        <v>200330</v>
      </c>
      <c r="Z3" s="55">
        <v>200230</v>
      </c>
      <c r="AA3" s="101" t="s">
        <v>26</v>
      </c>
    </row>
    <row r="4" spans="1:55" s="51" customFormat="1" ht="14.25" x14ac:dyDescent="0.2">
      <c r="A4" s="87" t="s">
        <v>27</v>
      </c>
      <c r="B4" s="146" t="s">
        <v>4</v>
      </c>
      <c r="C4" s="91">
        <v>16</v>
      </c>
      <c r="D4" s="91">
        <v>14</v>
      </c>
      <c r="E4" s="91">
        <v>11</v>
      </c>
      <c r="F4" s="121">
        <v>10</v>
      </c>
      <c r="G4" s="140">
        <v>12</v>
      </c>
      <c r="H4" s="130">
        <v>17</v>
      </c>
      <c r="I4" s="57">
        <v>24</v>
      </c>
      <c r="J4" s="56">
        <v>13</v>
      </c>
      <c r="K4" s="121">
        <v>11</v>
      </c>
      <c r="L4" s="116">
        <v>5</v>
      </c>
      <c r="M4" s="113">
        <v>5</v>
      </c>
      <c r="N4" s="92">
        <v>6</v>
      </c>
      <c r="O4" s="92">
        <v>11</v>
      </c>
      <c r="P4" s="92">
        <v>12</v>
      </c>
      <c r="Q4" s="92">
        <v>16</v>
      </c>
      <c r="R4" s="92">
        <v>14</v>
      </c>
      <c r="S4" s="91">
        <v>16</v>
      </c>
      <c r="T4" s="91">
        <v>24</v>
      </c>
      <c r="U4" s="91">
        <v>23</v>
      </c>
      <c r="V4" s="89">
        <v>15</v>
      </c>
      <c r="W4" s="89">
        <v>12</v>
      </c>
      <c r="X4" s="89">
        <v>5</v>
      </c>
      <c r="Y4" s="89"/>
      <c r="Z4" s="88"/>
      <c r="AA4" s="102">
        <f t="shared" ref="AA4:AA39" si="0">SUM(M4:Z4)</f>
        <v>159</v>
      </c>
    </row>
    <row r="5" spans="1:55" s="51" customFormat="1" ht="14.25" x14ac:dyDescent="0.2">
      <c r="A5" s="87" t="s">
        <v>28</v>
      </c>
      <c r="B5" s="146" t="s">
        <v>4</v>
      </c>
      <c r="C5" s="91">
        <v>3</v>
      </c>
      <c r="D5" s="91">
        <v>7</v>
      </c>
      <c r="E5" s="91">
        <v>11</v>
      </c>
      <c r="F5" s="121">
        <v>8</v>
      </c>
      <c r="G5" s="140">
        <v>4</v>
      </c>
      <c r="H5" s="130">
        <v>3</v>
      </c>
      <c r="I5" s="91">
        <v>6</v>
      </c>
      <c r="J5" s="92">
        <v>8</v>
      </c>
      <c r="K5" s="121">
        <v>7</v>
      </c>
      <c r="L5" s="116">
        <v>6</v>
      </c>
      <c r="M5" s="113">
        <v>6</v>
      </c>
      <c r="N5" s="92">
        <v>9</v>
      </c>
      <c r="O5" s="92">
        <v>9</v>
      </c>
      <c r="P5" s="92">
        <v>9</v>
      </c>
      <c r="Q5" s="92">
        <v>12</v>
      </c>
      <c r="R5" s="92">
        <v>17</v>
      </c>
      <c r="S5" s="91">
        <v>11</v>
      </c>
      <c r="T5" s="91">
        <v>8</v>
      </c>
      <c r="U5" s="91">
        <v>13</v>
      </c>
      <c r="V5" s="89">
        <v>16</v>
      </c>
      <c r="W5" s="89">
        <v>14</v>
      </c>
      <c r="X5" s="89">
        <v>28</v>
      </c>
      <c r="Y5" s="89">
        <v>39</v>
      </c>
      <c r="Z5" s="88">
        <v>30</v>
      </c>
      <c r="AA5" s="102">
        <f t="shared" si="0"/>
        <v>221</v>
      </c>
    </row>
    <row r="6" spans="1:55" ht="15" customHeight="1" x14ac:dyDescent="0.2">
      <c r="A6" s="71" t="s">
        <v>109</v>
      </c>
      <c r="B6" s="146" t="s">
        <v>4</v>
      </c>
      <c r="C6" s="57">
        <v>13</v>
      </c>
      <c r="D6" s="57">
        <v>20</v>
      </c>
      <c r="E6" s="57">
        <v>19</v>
      </c>
      <c r="F6" s="112">
        <v>22</v>
      </c>
      <c r="G6" s="140">
        <v>17</v>
      </c>
      <c r="H6" s="130">
        <v>24</v>
      </c>
      <c r="I6" s="57">
        <v>29</v>
      </c>
      <c r="J6" s="56">
        <v>34</v>
      </c>
      <c r="K6" s="112">
        <v>16</v>
      </c>
      <c r="L6" s="75">
        <v>14</v>
      </c>
      <c r="M6" s="114">
        <v>14</v>
      </c>
      <c r="N6" s="56">
        <v>21</v>
      </c>
      <c r="O6" s="56">
        <v>18</v>
      </c>
      <c r="P6" s="56">
        <v>14</v>
      </c>
      <c r="Q6" s="56">
        <v>22</v>
      </c>
      <c r="R6" s="56">
        <v>25</v>
      </c>
      <c r="S6" s="57">
        <v>14</v>
      </c>
      <c r="T6" s="57">
        <v>12</v>
      </c>
      <c r="U6" s="57">
        <v>20</v>
      </c>
      <c r="V6" s="58">
        <v>26</v>
      </c>
      <c r="W6" s="58">
        <v>16</v>
      </c>
      <c r="X6" s="58">
        <v>5</v>
      </c>
      <c r="Y6" s="58">
        <v>1</v>
      </c>
      <c r="Z6" s="59"/>
      <c r="AA6" s="102">
        <f t="shared" si="0"/>
        <v>208</v>
      </c>
    </row>
    <row r="7" spans="1:55" ht="15" customHeight="1" x14ac:dyDescent="0.2">
      <c r="A7" s="71" t="s">
        <v>29</v>
      </c>
      <c r="B7" s="146" t="s">
        <v>5</v>
      </c>
      <c r="C7" s="57">
        <v>18</v>
      </c>
      <c r="D7" s="57">
        <v>24</v>
      </c>
      <c r="E7" s="57">
        <v>25</v>
      </c>
      <c r="F7" s="112">
        <v>20</v>
      </c>
      <c r="G7" s="140">
        <v>15</v>
      </c>
      <c r="H7" s="130">
        <v>13</v>
      </c>
      <c r="I7" s="57">
        <v>14</v>
      </c>
      <c r="J7" s="56">
        <v>16</v>
      </c>
      <c r="K7" s="112">
        <v>12</v>
      </c>
      <c r="L7" s="75">
        <v>20</v>
      </c>
      <c r="M7" s="114">
        <v>20</v>
      </c>
      <c r="N7" s="56">
        <v>18</v>
      </c>
      <c r="O7" s="56">
        <v>18</v>
      </c>
      <c r="P7" s="56">
        <v>14</v>
      </c>
      <c r="Q7" s="56">
        <v>16</v>
      </c>
      <c r="R7" s="56">
        <v>20</v>
      </c>
      <c r="S7" s="57">
        <v>15</v>
      </c>
      <c r="T7" s="57">
        <v>15</v>
      </c>
      <c r="U7" s="57">
        <v>18</v>
      </c>
      <c r="V7" s="58">
        <v>29</v>
      </c>
      <c r="W7" s="58">
        <v>23</v>
      </c>
      <c r="X7" s="58">
        <v>26</v>
      </c>
      <c r="Y7" s="58">
        <v>34</v>
      </c>
      <c r="Z7" s="59">
        <v>30</v>
      </c>
      <c r="AA7" s="102">
        <f t="shared" si="0"/>
        <v>296</v>
      </c>
    </row>
    <row r="8" spans="1:55" ht="15" customHeight="1" x14ac:dyDescent="0.2">
      <c r="A8" s="71" t="s">
        <v>30</v>
      </c>
      <c r="B8" s="146" t="s">
        <v>5</v>
      </c>
      <c r="C8" s="57">
        <v>4</v>
      </c>
      <c r="D8" s="57">
        <v>5</v>
      </c>
      <c r="E8" s="57">
        <v>6</v>
      </c>
      <c r="F8" s="112">
        <v>5</v>
      </c>
      <c r="G8" s="140">
        <v>6</v>
      </c>
      <c r="H8" s="130">
        <v>6</v>
      </c>
      <c r="I8" s="57">
        <v>3</v>
      </c>
      <c r="J8" s="56">
        <v>6</v>
      </c>
      <c r="K8" s="112">
        <v>6</v>
      </c>
      <c r="L8" s="75">
        <v>4</v>
      </c>
      <c r="M8" s="114">
        <v>4</v>
      </c>
      <c r="N8" s="56">
        <v>6</v>
      </c>
      <c r="O8" s="56">
        <v>9</v>
      </c>
      <c r="P8" s="56">
        <v>6</v>
      </c>
      <c r="Q8" s="56">
        <v>12</v>
      </c>
      <c r="R8" s="56">
        <v>10</v>
      </c>
      <c r="S8" s="57">
        <v>10</v>
      </c>
      <c r="T8" s="57">
        <v>11</v>
      </c>
      <c r="U8" s="57">
        <v>14</v>
      </c>
      <c r="V8" s="58">
        <v>13</v>
      </c>
      <c r="W8" s="58">
        <v>9</v>
      </c>
      <c r="X8" s="58">
        <v>13</v>
      </c>
      <c r="Y8" s="58">
        <v>11</v>
      </c>
      <c r="Z8" s="59">
        <v>7</v>
      </c>
      <c r="AA8" s="102">
        <f t="shared" si="0"/>
        <v>135</v>
      </c>
    </row>
    <row r="9" spans="1:55" ht="15" customHeight="1" x14ac:dyDescent="0.2">
      <c r="A9" s="71" t="s">
        <v>31</v>
      </c>
      <c r="B9" s="146" t="s">
        <v>5</v>
      </c>
      <c r="C9" s="57"/>
      <c r="D9" s="57">
        <v>1</v>
      </c>
      <c r="E9" s="57">
        <v>0</v>
      </c>
      <c r="F9" s="112">
        <v>1</v>
      </c>
      <c r="G9" s="140">
        <v>2</v>
      </c>
      <c r="H9" s="130">
        <v>1</v>
      </c>
      <c r="I9" s="57">
        <v>1</v>
      </c>
      <c r="J9" s="56"/>
      <c r="K9" s="112">
        <v>2</v>
      </c>
      <c r="L9" s="75">
        <v>0</v>
      </c>
      <c r="M9" s="114">
        <v>0</v>
      </c>
      <c r="N9" s="56">
        <v>0</v>
      </c>
      <c r="O9" s="56">
        <v>0</v>
      </c>
      <c r="P9" s="56">
        <v>2</v>
      </c>
      <c r="Q9" s="56">
        <v>2</v>
      </c>
      <c r="R9" s="56">
        <v>3</v>
      </c>
      <c r="S9" s="57">
        <v>2</v>
      </c>
      <c r="T9" s="57">
        <v>1</v>
      </c>
      <c r="U9" s="57">
        <v>2</v>
      </c>
      <c r="V9" s="58">
        <v>2</v>
      </c>
      <c r="W9" s="58">
        <v>7</v>
      </c>
      <c r="X9" s="58">
        <v>2</v>
      </c>
      <c r="Y9" s="58"/>
      <c r="Z9" s="59"/>
      <c r="AA9" s="102">
        <f t="shared" si="0"/>
        <v>23</v>
      </c>
    </row>
    <row r="10" spans="1:55" ht="15" customHeight="1" x14ac:dyDescent="0.2">
      <c r="A10" s="71" t="s">
        <v>32</v>
      </c>
      <c r="B10" s="146" t="s">
        <v>5</v>
      </c>
      <c r="C10" s="57"/>
      <c r="D10" s="57"/>
      <c r="E10" s="57">
        <v>0</v>
      </c>
      <c r="F10" s="112"/>
      <c r="G10" s="140"/>
      <c r="H10" s="130">
        <v>0</v>
      </c>
      <c r="I10" s="57"/>
      <c r="J10" s="56"/>
      <c r="K10" s="112"/>
      <c r="L10" s="75">
        <v>0</v>
      </c>
      <c r="M10" s="114">
        <v>0</v>
      </c>
      <c r="N10" s="56">
        <v>0</v>
      </c>
      <c r="O10" s="56">
        <v>0</v>
      </c>
      <c r="P10" s="56">
        <v>0</v>
      </c>
      <c r="Q10" s="56"/>
      <c r="R10" s="56">
        <v>0</v>
      </c>
      <c r="S10" s="57"/>
      <c r="T10" s="57"/>
      <c r="U10" s="57"/>
      <c r="V10" s="58"/>
      <c r="W10" s="58"/>
      <c r="X10" s="58">
        <v>1</v>
      </c>
      <c r="Y10" s="58"/>
      <c r="Z10" s="59"/>
      <c r="AA10" s="102">
        <f t="shared" si="0"/>
        <v>1</v>
      </c>
    </row>
    <row r="11" spans="1:55" ht="15" customHeight="1" x14ac:dyDescent="0.2">
      <c r="A11" s="71" t="s">
        <v>33</v>
      </c>
      <c r="B11" s="146" t="s">
        <v>6</v>
      </c>
      <c r="C11" s="57">
        <v>106</v>
      </c>
      <c r="D11" s="57">
        <v>130</v>
      </c>
      <c r="E11" s="57">
        <v>127</v>
      </c>
      <c r="F11" s="112">
        <v>104</v>
      </c>
      <c r="G11" s="140">
        <v>108</v>
      </c>
      <c r="H11" s="130">
        <v>115</v>
      </c>
      <c r="I11" s="57">
        <v>113</v>
      </c>
      <c r="J11" s="56">
        <v>98</v>
      </c>
      <c r="K11" s="112">
        <v>106</v>
      </c>
      <c r="L11" s="75">
        <v>110</v>
      </c>
      <c r="M11" s="114">
        <v>110</v>
      </c>
      <c r="N11" s="56">
        <v>131</v>
      </c>
      <c r="O11" s="56">
        <v>131</v>
      </c>
      <c r="P11" s="56">
        <v>102</v>
      </c>
      <c r="Q11" s="56">
        <v>129</v>
      </c>
      <c r="R11" s="56">
        <v>158</v>
      </c>
      <c r="S11" s="57">
        <v>164</v>
      </c>
      <c r="T11" s="57">
        <v>157</v>
      </c>
      <c r="U11" s="57">
        <v>174</v>
      </c>
      <c r="V11" s="58">
        <v>153</v>
      </c>
      <c r="W11" s="58">
        <v>138</v>
      </c>
      <c r="X11" s="58">
        <v>103</v>
      </c>
      <c r="Y11" s="58">
        <v>104</v>
      </c>
      <c r="Z11" s="59">
        <v>89</v>
      </c>
      <c r="AA11" s="102">
        <f t="shared" si="0"/>
        <v>1843</v>
      </c>
    </row>
    <row r="12" spans="1:55" ht="15" customHeight="1" x14ac:dyDescent="0.2">
      <c r="A12" s="71" t="s">
        <v>34</v>
      </c>
      <c r="B12" s="146" t="s">
        <v>6</v>
      </c>
      <c r="C12" s="57"/>
      <c r="D12" s="57"/>
      <c r="E12" s="57">
        <v>0</v>
      </c>
      <c r="F12" s="112"/>
      <c r="G12" s="140"/>
      <c r="H12" s="130">
        <v>0</v>
      </c>
      <c r="I12" s="57"/>
      <c r="J12" s="56"/>
      <c r="K12" s="112"/>
      <c r="L12" s="75">
        <v>0</v>
      </c>
      <c r="M12" s="114">
        <v>0</v>
      </c>
      <c r="N12" s="56">
        <v>0</v>
      </c>
      <c r="O12" s="56">
        <v>0</v>
      </c>
      <c r="P12" s="56">
        <v>0</v>
      </c>
      <c r="Q12" s="56"/>
      <c r="R12" s="56">
        <v>0</v>
      </c>
      <c r="S12" s="57"/>
      <c r="T12" s="57"/>
      <c r="U12" s="57"/>
      <c r="V12" s="58"/>
      <c r="W12" s="58">
        <v>2</v>
      </c>
      <c r="X12" s="58">
        <v>2</v>
      </c>
      <c r="Y12" s="58"/>
      <c r="Z12" s="59"/>
      <c r="AA12" s="102">
        <f t="shared" si="0"/>
        <v>4</v>
      </c>
    </row>
    <row r="13" spans="1:55" ht="15" customHeight="1" x14ac:dyDescent="0.2">
      <c r="A13" s="71" t="s">
        <v>35</v>
      </c>
      <c r="B13" s="146" t="s">
        <v>6</v>
      </c>
      <c r="C13" s="57"/>
      <c r="D13" s="57"/>
      <c r="E13" s="57">
        <v>1</v>
      </c>
      <c r="F13" s="112">
        <v>1</v>
      </c>
      <c r="G13" s="140">
        <v>2</v>
      </c>
      <c r="H13" s="130">
        <v>3</v>
      </c>
      <c r="I13" s="57">
        <v>3</v>
      </c>
      <c r="J13" s="56">
        <v>1</v>
      </c>
      <c r="K13" s="112">
        <v>2</v>
      </c>
      <c r="L13" s="75">
        <v>1</v>
      </c>
      <c r="M13" s="114">
        <v>1</v>
      </c>
      <c r="N13" s="56">
        <v>2</v>
      </c>
      <c r="O13" s="56">
        <v>2</v>
      </c>
      <c r="P13" s="56">
        <v>5</v>
      </c>
      <c r="Q13" s="56">
        <v>6</v>
      </c>
      <c r="R13" s="56">
        <v>6</v>
      </c>
      <c r="S13" s="57">
        <v>2</v>
      </c>
      <c r="T13" s="57">
        <v>1</v>
      </c>
      <c r="U13" s="57">
        <v>5</v>
      </c>
      <c r="V13" s="58">
        <v>4</v>
      </c>
      <c r="W13" s="58">
        <v>4</v>
      </c>
      <c r="X13" s="58">
        <v>4</v>
      </c>
      <c r="Y13" s="58"/>
      <c r="Z13" s="59"/>
      <c r="AA13" s="102">
        <f t="shared" si="0"/>
        <v>42</v>
      </c>
    </row>
    <row r="14" spans="1:55" ht="15" customHeight="1" x14ac:dyDescent="0.2">
      <c r="A14" s="71" t="s">
        <v>187</v>
      </c>
      <c r="B14" s="146" t="s">
        <v>205</v>
      </c>
      <c r="C14" s="57"/>
      <c r="D14" s="57"/>
      <c r="E14" s="57"/>
      <c r="F14" s="112"/>
      <c r="G14" s="140"/>
      <c r="H14" s="130">
        <v>0</v>
      </c>
      <c r="I14" s="57">
        <v>10</v>
      </c>
      <c r="J14" s="56">
        <v>28</v>
      </c>
      <c r="K14" s="112">
        <v>63</v>
      </c>
      <c r="L14" s="75">
        <v>85</v>
      </c>
      <c r="M14" s="114">
        <v>85</v>
      </c>
      <c r="N14" s="56">
        <v>93</v>
      </c>
      <c r="O14" s="56">
        <v>30</v>
      </c>
      <c r="P14" s="56">
        <v>3</v>
      </c>
      <c r="Q14" s="56"/>
      <c r="R14" s="56"/>
      <c r="S14" s="57"/>
      <c r="T14" s="57"/>
      <c r="U14" s="57"/>
      <c r="V14" s="58"/>
      <c r="W14" s="58"/>
      <c r="X14" s="58"/>
      <c r="Y14" s="58"/>
      <c r="Z14" s="59"/>
      <c r="AA14" s="102">
        <f t="shared" si="0"/>
        <v>211</v>
      </c>
    </row>
    <row r="15" spans="1:55" ht="15" customHeight="1" x14ac:dyDescent="0.2">
      <c r="A15" s="71" t="s">
        <v>186</v>
      </c>
      <c r="B15" s="146" t="s">
        <v>7</v>
      </c>
      <c r="C15" s="57">
        <v>44</v>
      </c>
      <c r="D15" s="57">
        <v>56</v>
      </c>
      <c r="E15" s="57">
        <v>54</v>
      </c>
      <c r="F15" s="112">
        <v>36</v>
      </c>
      <c r="G15" s="140">
        <v>28</v>
      </c>
      <c r="H15" s="130">
        <v>28</v>
      </c>
      <c r="I15" s="57">
        <v>32</v>
      </c>
      <c r="J15" s="56">
        <v>27</v>
      </c>
      <c r="K15" s="112">
        <v>30</v>
      </c>
      <c r="L15" s="75">
        <v>27</v>
      </c>
      <c r="M15" s="114">
        <v>27</v>
      </c>
      <c r="N15" s="56">
        <v>27</v>
      </c>
      <c r="O15" s="56">
        <v>49</v>
      </c>
      <c r="P15" s="56">
        <v>52</v>
      </c>
      <c r="Q15" s="56">
        <v>66</v>
      </c>
      <c r="R15" s="56">
        <v>59</v>
      </c>
      <c r="S15" s="57">
        <v>60</v>
      </c>
      <c r="T15" s="57">
        <v>52</v>
      </c>
      <c r="U15" s="57">
        <v>58</v>
      </c>
      <c r="V15" s="58"/>
      <c r="W15" s="58"/>
      <c r="X15" s="58"/>
      <c r="Y15" s="58"/>
      <c r="Z15" s="59"/>
      <c r="AA15" s="102">
        <f t="shared" si="0"/>
        <v>450</v>
      </c>
    </row>
    <row r="16" spans="1:55" ht="15" customHeight="1" x14ac:dyDescent="0.2">
      <c r="A16" s="71" t="s">
        <v>37</v>
      </c>
      <c r="B16" s="146" t="s">
        <v>7</v>
      </c>
      <c r="C16" s="57">
        <v>8</v>
      </c>
      <c r="D16" s="57">
        <v>11</v>
      </c>
      <c r="E16" s="57">
        <v>8</v>
      </c>
      <c r="F16" s="112">
        <v>5</v>
      </c>
      <c r="G16" s="140">
        <v>7</v>
      </c>
      <c r="H16" s="130">
        <v>9</v>
      </c>
      <c r="I16" s="57">
        <v>16</v>
      </c>
      <c r="J16" s="56">
        <v>17</v>
      </c>
      <c r="K16" s="112">
        <v>23</v>
      </c>
      <c r="L16" s="75">
        <v>13</v>
      </c>
      <c r="M16" s="114">
        <v>13</v>
      </c>
      <c r="N16" s="56">
        <v>18</v>
      </c>
      <c r="O16" s="56">
        <v>18</v>
      </c>
      <c r="P16" s="56">
        <v>25</v>
      </c>
      <c r="Q16" s="56">
        <v>21</v>
      </c>
      <c r="R16" s="56">
        <v>18</v>
      </c>
      <c r="S16" s="57">
        <v>20</v>
      </c>
      <c r="T16" s="57">
        <v>23</v>
      </c>
      <c r="U16" s="57">
        <v>15</v>
      </c>
      <c r="V16" s="58"/>
      <c r="W16" s="58"/>
      <c r="X16" s="58"/>
      <c r="Y16" s="58">
        <v>60</v>
      </c>
      <c r="Z16" s="59">
        <v>61</v>
      </c>
      <c r="AA16" s="102">
        <f t="shared" si="0"/>
        <v>292</v>
      </c>
    </row>
    <row r="17" spans="1:27" ht="15" customHeight="1" x14ac:dyDescent="0.2">
      <c r="A17" s="71" t="s">
        <v>239</v>
      </c>
      <c r="B17" s="146" t="s">
        <v>7</v>
      </c>
      <c r="C17" s="57">
        <v>1</v>
      </c>
      <c r="D17" s="57">
        <v>1</v>
      </c>
      <c r="E17" s="57">
        <v>1</v>
      </c>
      <c r="F17" s="112"/>
      <c r="G17" s="140"/>
      <c r="H17" s="130"/>
      <c r="I17" s="57"/>
      <c r="J17" s="56"/>
      <c r="K17" s="112"/>
      <c r="L17" s="75"/>
      <c r="M17" s="114"/>
      <c r="N17" s="56"/>
      <c r="O17" s="56"/>
      <c r="P17" s="56"/>
      <c r="Q17" s="56"/>
      <c r="R17" s="56"/>
      <c r="S17" s="57"/>
      <c r="T17" s="57"/>
      <c r="U17" s="57"/>
      <c r="V17" s="58"/>
      <c r="W17" s="58"/>
      <c r="X17" s="58"/>
      <c r="Y17" s="58"/>
      <c r="Z17" s="59"/>
      <c r="AA17" s="102"/>
    </row>
    <row r="18" spans="1:27" ht="15" customHeight="1" x14ac:dyDescent="0.2">
      <c r="A18" s="71" t="s">
        <v>38</v>
      </c>
      <c r="B18" s="146" t="s">
        <v>7</v>
      </c>
      <c r="C18" s="57"/>
      <c r="D18" s="57"/>
      <c r="E18" s="57"/>
      <c r="F18" s="112"/>
      <c r="G18" s="140"/>
      <c r="H18" s="130">
        <v>0</v>
      </c>
      <c r="I18" s="57"/>
      <c r="J18" s="56"/>
      <c r="K18" s="112"/>
      <c r="L18" s="75">
        <v>0</v>
      </c>
      <c r="M18" s="114">
        <v>0</v>
      </c>
      <c r="N18" s="56" t="s">
        <v>184</v>
      </c>
      <c r="O18" s="56" t="s">
        <v>184</v>
      </c>
      <c r="P18" s="56" t="s">
        <v>184</v>
      </c>
      <c r="Q18" s="56" t="s">
        <v>184</v>
      </c>
      <c r="R18" s="56"/>
      <c r="S18" s="57"/>
      <c r="T18" s="57"/>
      <c r="U18" s="57"/>
      <c r="V18" s="58">
        <v>12</v>
      </c>
      <c r="W18" s="58">
        <v>17</v>
      </c>
      <c r="X18" s="58">
        <v>26</v>
      </c>
      <c r="Y18" s="58"/>
      <c r="Z18" s="59"/>
      <c r="AA18" s="102">
        <f t="shared" si="0"/>
        <v>55</v>
      </c>
    </row>
    <row r="19" spans="1:27" ht="15" customHeight="1" x14ac:dyDescent="0.2">
      <c r="A19" s="119" t="s">
        <v>219</v>
      </c>
      <c r="B19" s="146" t="s">
        <v>7</v>
      </c>
      <c r="C19" s="57"/>
      <c r="D19" s="57"/>
      <c r="E19" s="57"/>
      <c r="F19" s="112"/>
      <c r="G19" s="140"/>
      <c r="H19" s="130">
        <v>0</v>
      </c>
      <c r="I19" s="57"/>
      <c r="J19" s="56"/>
      <c r="K19" s="112"/>
      <c r="L19" s="75">
        <v>0</v>
      </c>
      <c r="M19" s="114">
        <v>0</v>
      </c>
      <c r="N19" s="56" t="s">
        <v>184</v>
      </c>
      <c r="O19" s="56" t="s">
        <v>184</v>
      </c>
      <c r="P19" s="56" t="s">
        <v>184</v>
      </c>
      <c r="Q19" s="56" t="s">
        <v>184</v>
      </c>
      <c r="R19" s="56"/>
      <c r="S19" s="57"/>
      <c r="T19" s="57"/>
      <c r="U19" s="57"/>
      <c r="V19" s="58">
        <v>41</v>
      </c>
      <c r="W19" s="58">
        <v>26</v>
      </c>
      <c r="X19" s="58">
        <v>23</v>
      </c>
      <c r="Y19" s="58"/>
      <c r="Z19" s="59"/>
      <c r="AA19" s="102">
        <f t="shared" si="0"/>
        <v>90</v>
      </c>
    </row>
    <row r="20" spans="1:27" ht="15" customHeight="1" x14ac:dyDescent="0.2">
      <c r="A20" s="71" t="s">
        <v>39</v>
      </c>
      <c r="B20" s="146" t="s">
        <v>7</v>
      </c>
      <c r="C20" s="57">
        <v>1</v>
      </c>
      <c r="D20" s="57">
        <v>1</v>
      </c>
      <c r="E20" s="57">
        <v>1</v>
      </c>
      <c r="F20" s="112"/>
      <c r="G20" s="140"/>
      <c r="H20" s="130">
        <v>1</v>
      </c>
      <c r="I20" s="57"/>
      <c r="J20" s="56"/>
      <c r="K20" s="112"/>
      <c r="L20" s="75">
        <v>1</v>
      </c>
      <c r="M20" s="114">
        <v>1</v>
      </c>
      <c r="N20" s="56">
        <v>0</v>
      </c>
      <c r="O20" s="56">
        <v>0</v>
      </c>
      <c r="P20" s="56"/>
      <c r="Q20" s="56"/>
      <c r="R20" s="56"/>
      <c r="S20" s="57"/>
      <c r="T20" s="57"/>
      <c r="U20" s="57"/>
      <c r="V20" s="58">
        <v>2</v>
      </c>
      <c r="W20" s="58">
        <v>4</v>
      </c>
      <c r="X20" s="58">
        <v>3</v>
      </c>
      <c r="Y20" s="58"/>
      <c r="Z20" s="59"/>
      <c r="AA20" s="102">
        <f t="shared" si="0"/>
        <v>10</v>
      </c>
    </row>
    <row r="21" spans="1:27" ht="15" customHeight="1" x14ac:dyDescent="0.2">
      <c r="A21" s="71" t="s">
        <v>241</v>
      </c>
      <c r="B21" s="146" t="s">
        <v>7</v>
      </c>
      <c r="C21" s="57"/>
      <c r="D21" s="57">
        <v>4</v>
      </c>
      <c r="E21" s="57"/>
      <c r="F21" s="112"/>
      <c r="G21" s="140"/>
      <c r="H21" s="130"/>
      <c r="I21" s="57"/>
      <c r="J21" s="56"/>
      <c r="K21" s="112"/>
      <c r="L21" s="75"/>
      <c r="M21" s="114"/>
      <c r="N21" s="56"/>
      <c r="O21" s="56"/>
      <c r="P21" s="56"/>
      <c r="Q21" s="56"/>
      <c r="R21" s="56"/>
      <c r="S21" s="57"/>
      <c r="T21" s="57"/>
      <c r="U21" s="57"/>
      <c r="V21" s="58"/>
      <c r="W21" s="58"/>
      <c r="X21" s="58"/>
      <c r="Y21" s="58"/>
      <c r="Z21" s="59"/>
      <c r="AA21" s="102"/>
    </row>
    <row r="22" spans="1:27" ht="15" customHeight="1" x14ac:dyDescent="0.2">
      <c r="A22" s="71" t="s">
        <v>41</v>
      </c>
      <c r="B22" s="146" t="s">
        <v>42</v>
      </c>
      <c r="C22" s="57">
        <v>53</v>
      </c>
      <c r="D22" s="57">
        <v>48</v>
      </c>
      <c r="E22" s="57">
        <v>36</v>
      </c>
      <c r="F22" s="112">
        <v>27</v>
      </c>
      <c r="G22" s="140">
        <v>47</v>
      </c>
      <c r="H22" s="130">
        <v>63</v>
      </c>
      <c r="I22" s="57">
        <v>64</v>
      </c>
      <c r="J22" s="56">
        <v>48</v>
      </c>
      <c r="K22" s="112">
        <v>41</v>
      </c>
      <c r="L22" s="75">
        <v>40</v>
      </c>
      <c r="M22" s="114">
        <v>40</v>
      </c>
      <c r="N22" s="56">
        <v>40</v>
      </c>
      <c r="O22" s="56">
        <v>41</v>
      </c>
      <c r="P22" s="56">
        <v>32</v>
      </c>
      <c r="Q22" s="56">
        <v>37</v>
      </c>
      <c r="R22" s="56">
        <v>36</v>
      </c>
      <c r="S22" s="57">
        <v>29</v>
      </c>
      <c r="T22" s="57">
        <v>26</v>
      </c>
      <c r="U22" s="57">
        <v>16</v>
      </c>
      <c r="V22" s="58"/>
      <c r="W22" s="58"/>
      <c r="X22" s="58"/>
      <c r="Y22" s="58"/>
      <c r="Z22" s="59"/>
      <c r="AA22" s="102">
        <f t="shared" si="0"/>
        <v>297</v>
      </c>
    </row>
    <row r="23" spans="1:27" ht="15" customHeight="1" x14ac:dyDescent="0.2">
      <c r="A23" s="71" t="s">
        <v>43</v>
      </c>
      <c r="B23" s="146" t="s">
        <v>42</v>
      </c>
      <c r="C23" s="57"/>
      <c r="D23" s="57"/>
      <c r="E23" s="57"/>
      <c r="F23" s="112"/>
      <c r="G23" s="140"/>
      <c r="H23" s="130">
        <v>0</v>
      </c>
      <c r="I23" s="57"/>
      <c r="J23" s="56">
        <v>0</v>
      </c>
      <c r="K23" s="112">
        <v>1</v>
      </c>
      <c r="L23" s="75">
        <v>5</v>
      </c>
      <c r="M23" s="114">
        <v>5</v>
      </c>
      <c r="N23" s="56">
        <v>4</v>
      </c>
      <c r="O23" s="56">
        <v>6</v>
      </c>
      <c r="P23" s="56">
        <v>3</v>
      </c>
      <c r="Q23" s="56">
        <v>2</v>
      </c>
      <c r="R23" s="56">
        <v>4</v>
      </c>
      <c r="S23" s="57">
        <v>4</v>
      </c>
      <c r="T23" s="57">
        <v>5</v>
      </c>
      <c r="U23" s="57">
        <v>2</v>
      </c>
      <c r="V23" s="58"/>
      <c r="W23" s="58"/>
      <c r="X23" s="58"/>
      <c r="Y23" s="58"/>
      <c r="Z23" s="59"/>
      <c r="AA23" s="102">
        <f t="shared" si="0"/>
        <v>35</v>
      </c>
    </row>
    <row r="24" spans="1:27" ht="15" customHeight="1" x14ac:dyDescent="0.2">
      <c r="A24" s="71" t="s">
        <v>44</v>
      </c>
      <c r="B24" s="146" t="s">
        <v>42</v>
      </c>
      <c r="C24" s="57"/>
      <c r="D24" s="57"/>
      <c r="E24" s="57"/>
      <c r="F24" s="112"/>
      <c r="G24" s="140"/>
      <c r="H24" s="130">
        <v>0</v>
      </c>
      <c r="I24" s="57"/>
      <c r="J24" s="56">
        <v>0</v>
      </c>
      <c r="K24" s="112">
        <v>7</v>
      </c>
      <c r="L24" s="75">
        <v>14</v>
      </c>
      <c r="M24" s="114">
        <v>14</v>
      </c>
      <c r="N24" s="56">
        <v>28</v>
      </c>
      <c r="O24" s="56">
        <v>16</v>
      </c>
      <c r="P24" s="56">
        <v>14</v>
      </c>
      <c r="Q24" s="56">
        <v>14</v>
      </c>
      <c r="R24" s="56">
        <v>20</v>
      </c>
      <c r="S24" s="57">
        <v>20</v>
      </c>
      <c r="T24" s="57">
        <v>15</v>
      </c>
      <c r="U24" s="57">
        <v>5</v>
      </c>
      <c r="V24" s="58"/>
      <c r="W24" s="58"/>
      <c r="X24" s="58"/>
      <c r="Y24" s="58"/>
      <c r="Z24" s="59"/>
      <c r="AA24" s="102">
        <f t="shared" si="0"/>
        <v>146</v>
      </c>
    </row>
    <row r="25" spans="1:27" ht="15" customHeight="1" x14ac:dyDescent="0.2">
      <c r="A25" s="71" t="s">
        <v>45</v>
      </c>
      <c r="B25" s="146" t="s">
        <v>42</v>
      </c>
      <c r="C25" s="57"/>
      <c r="D25" s="57"/>
      <c r="E25" s="57"/>
      <c r="F25" s="112"/>
      <c r="G25" s="140"/>
      <c r="H25" s="130">
        <v>0</v>
      </c>
      <c r="I25" s="57"/>
      <c r="J25" s="56">
        <v>0</v>
      </c>
      <c r="K25" s="112">
        <v>2</v>
      </c>
      <c r="L25" s="75">
        <v>6</v>
      </c>
      <c r="M25" s="114">
        <v>6</v>
      </c>
      <c r="N25" s="56">
        <v>4</v>
      </c>
      <c r="O25" s="56">
        <v>3</v>
      </c>
      <c r="P25" s="56">
        <v>2</v>
      </c>
      <c r="Q25" s="56">
        <v>6</v>
      </c>
      <c r="R25" s="56">
        <v>10</v>
      </c>
      <c r="S25" s="57">
        <v>6</v>
      </c>
      <c r="T25" s="57">
        <v>6</v>
      </c>
      <c r="U25" s="57">
        <v>2</v>
      </c>
      <c r="V25" s="58"/>
      <c r="W25" s="58"/>
      <c r="X25" s="58"/>
      <c r="Y25" s="58"/>
      <c r="Z25" s="59"/>
      <c r="AA25" s="102">
        <f t="shared" si="0"/>
        <v>45</v>
      </c>
    </row>
    <row r="26" spans="1:27" ht="15" customHeight="1" x14ac:dyDescent="0.2">
      <c r="A26" s="71" t="s">
        <v>188</v>
      </c>
      <c r="B26" s="146" t="s">
        <v>42</v>
      </c>
      <c r="C26" s="57"/>
      <c r="D26" s="57"/>
      <c r="E26" s="57"/>
      <c r="F26" s="112">
        <v>1</v>
      </c>
      <c r="G26" s="140">
        <v>2</v>
      </c>
      <c r="H26" s="130">
        <v>1</v>
      </c>
      <c r="I26" s="57">
        <v>2</v>
      </c>
      <c r="J26" s="56">
        <v>4</v>
      </c>
      <c r="K26" s="112">
        <v>4</v>
      </c>
      <c r="L26" s="75">
        <v>3</v>
      </c>
      <c r="M26" s="114">
        <v>3</v>
      </c>
      <c r="N26" s="56">
        <v>3</v>
      </c>
      <c r="O26" s="56">
        <v>2</v>
      </c>
      <c r="P26" s="56">
        <v>1</v>
      </c>
      <c r="Q26" s="56"/>
      <c r="R26" s="56"/>
      <c r="S26" s="57"/>
      <c r="T26" s="57"/>
      <c r="U26" s="57"/>
      <c r="V26" s="58"/>
      <c r="W26" s="58"/>
      <c r="X26" s="58"/>
      <c r="Y26" s="58"/>
      <c r="Z26" s="59"/>
      <c r="AA26" s="102">
        <f t="shared" si="0"/>
        <v>9</v>
      </c>
    </row>
    <row r="27" spans="1:27" ht="15" customHeight="1" x14ac:dyDescent="0.2">
      <c r="A27" s="71" t="s">
        <v>225</v>
      </c>
      <c r="B27" s="146" t="s">
        <v>42</v>
      </c>
      <c r="C27" s="57">
        <v>15</v>
      </c>
      <c r="D27" s="57">
        <v>19</v>
      </c>
      <c r="E27" s="57">
        <v>30</v>
      </c>
      <c r="F27" s="112">
        <v>29</v>
      </c>
      <c r="G27" s="140">
        <v>18</v>
      </c>
      <c r="H27" s="130">
        <v>5</v>
      </c>
      <c r="I27" s="57"/>
      <c r="J27" s="56"/>
      <c r="K27" s="112"/>
      <c r="L27" s="75"/>
      <c r="M27" s="114"/>
      <c r="N27" s="56"/>
      <c r="O27" s="56"/>
      <c r="P27" s="56"/>
      <c r="Q27" s="56"/>
      <c r="R27" s="56"/>
      <c r="S27" s="57"/>
      <c r="T27" s="57"/>
      <c r="U27" s="57"/>
      <c r="V27" s="58"/>
      <c r="W27" s="58"/>
      <c r="X27" s="58"/>
      <c r="Y27" s="58"/>
      <c r="Z27" s="59"/>
      <c r="AA27" s="102"/>
    </row>
    <row r="28" spans="1:27" ht="15" customHeight="1" x14ac:dyDescent="0.2">
      <c r="A28" s="71" t="s">
        <v>236</v>
      </c>
      <c r="B28" s="146" t="s">
        <v>42</v>
      </c>
      <c r="C28" s="57">
        <v>28</v>
      </c>
      <c r="D28" s="57">
        <v>23</v>
      </c>
      <c r="E28" s="57">
        <v>13</v>
      </c>
      <c r="F28" s="112">
        <v>1</v>
      </c>
      <c r="G28" s="140"/>
      <c r="H28" s="130"/>
      <c r="I28" s="57"/>
      <c r="J28" s="56"/>
      <c r="K28" s="112"/>
      <c r="L28" s="75"/>
      <c r="M28" s="114"/>
      <c r="N28" s="56"/>
      <c r="O28" s="56"/>
      <c r="P28" s="56"/>
      <c r="Q28" s="56"/>
      <c r="R28" s="56"/>
      <c r="S28" s="57"/>
      <c r="T28" s="57"/>
      <c r="U28" s="57"/>
      <c r="V28" s="58"/>
      <c r="W28" s="58"/>
      <c r="X28" s="58"/>
      <c r="Y28" s="58"/>
      <c r="Z28" s="59"/>
      <c r="AA28" s="102"/>
    </row>
    <row r="29" spans="1:27" ht="15" customHeight="1" x14ac:dyDescent="0.2">
      <c r="A29" s="71" t="s">
        <v>115</v>
      </c>
      <c r="B29" s="146" t="s">
        <v>42</v>
      </c>
      <c r="C29" s="57"/>
      <c r="D29" s="57"/>
      <c r="E29" s="57"/>
      <c r="F29" s="112"/>
      <c r="G29" s="140"/>
      <c r="H29" s="130">
        <v>0</v>
      </c>
      <c r="I29" s="57"/>
      <c r="J29" s="56"/>
      <c r="K29" s="112"/>
      <c r="L29" s="75" t="s">
        <v>184</v>
      </c>
      <c r="M29" s="114" t="s">
        <v>184</v>
      </c>
      <c r="N29" s="56" t="s">
        <v>184</v>
      </c>
      <c r="O29" s="56" t="s">
        <v>184</v>
      </c>
      <c r="P29" s="56" t="s">
        <v>184</v>
      </c>
      <c r="Q29" s="56" t="s">
        <v>184</v>
      </c>
      <c r="R29" s="56">
        <v>1</v>
      </c>
      <c r="S29" s="57"/>
      <c r="T29" s="57">
        <v>17</v>
      </c>
      <c r="U29" s="57">
        <v>56</v>
      </c>
      <c r="V29" s="58">
        <v>75</v>
      </c>
      <c r="W29" s="58">
        <v>67</v>
      </c>
      <c r="X29" s="58">
        <v>56</v>
      </c>
      <c r="Y29" s="58">
        <v>54</v>
      </c>
      <c r="Z29" s="59">
        <v>49</v>
      </c>
      <c r="AA29" s="102">
        <f t="shared" si="0"/>
        <v>375</v>
      </c>
    </row>
    <row r="30" spans="1:27" ht="15" customHeight="1" x14ac:dyDescent="0.2">
      <c r="A30" s="71" t="s">
        <v>116</v>
      </c>
      <c r="B30" s="146" t="s">
        <v>42</v>
      </c>
      <c r="C30" s="57"/>
      <c r="D30" s="57"/>
      <c r="E30" s="57"/>
      <c r="F30" s="112"/>
      <c r="G30" s="140"/>
      <c r="H30" s="130">
        <v>0</v>
      </c>
      <c r="I30" s="57"/>
      <c r="J30" s="56"/>
      <c r="K30" s="112"/>
      <c r="L30" s="75" t="s">
        <v>184</v>
      </c>
      <c r="M30" s="114" t="s">
        <v>184</v>
      </c>
      <c r="N30" s="56" t="s">
        <v>184</v>
      </c>
      <c r="O30" s="56" t="s">
        <v>184</v>
      </c>
      <c r="P30" s="56" t="s">
        <v>184</v>
      </c>
      <c r="Q30" s="56" t="s">
        <v>184</v>
      </c>
      <c r="R30" s="56"/>
      <c r="S30" s="57">
        <v>1</v>
      </c>
      <c r="T30" s="57">
        <v>1</v>
      </c>
      <c r="U30" s="57">
        <v>4</v>
      </c>
      <c r="V30" s="58">
        <v>4</v>
      </c>
      <c r="W30" s="58">
        <v>7</v>
      </c>
      <c r="X30" s="58">
        <v>9</v>
      </c>
      <c r="Y30" s="58"/>
      <c r="Z30" s="59"/>
      <c r="AA30" s="102">
        <f t="shared" si="0"/>
        <v>26</v>
      </c>
    </row>
    <row r="31" spans="1:27" ht="15" customHeight="1" x14ac:dyDescent="0.2">
      <c r="A31" s="71" t="s">
        <v>117</v>
      </c>
      <c r="B31" s="146" t="s">
        <v>42</v>
      </c>
      <c r="C31" s="57"/>
      <c r="D31" s="57"/>
      <c r="E31" s="57"/>
      <c r="F31" s="112"/>
      <c r="G31" s="140"/>
      <c r="H31" s="130">
        <v>0</v>
      </c>
      <c r="I31" s="57"/>
      <c r="J31" s="56"/>
      <c r="K31" s="112"/>
      <c r="L31" s="75" t="s">
        <v>184</v>
      </c>
      <c r="M31" s="114" t="s">
        <v>184</v>
      </c>
      <c r="N31" s="56" t="s">
        <v>184</v>
      </c>
      <c r="O31" s="56" t="s">
        <v>184</v>
      </c>
      <c r="P31" s="56" t="s">
        <v>184</v>
      </c>
      <c r="Q31" s="56" t="s">
        <v>184</v>
      </c>
      <c r="R31" s="56"/>
      <c r="S31" s="57"/>
      <c r="T31" s="57"/>
      <c r="U31" s="57"/>
      <c r="V31" s="58"/>
      <c r="W31" s="58"/>
      <c r="X31" s="58">
        <v>1</v>
      </c>
      <c r="Y31" s="58"/>
      <c r="Z31" s="59"/>
      <c r="AA31" s="102">
        <f t="shared" si="0"/>
        <v>1</v>
      </c>
    </row>
    <row r="32" spans="1:27" ht="15" customHeight="1" x14ac:dyDescent="0.2">
      <c r="A32" s="95" t="s">
        <v>197</v>
      </c>
      <c r="B32" s="147" t="s">
        <v>8</v>
      </c>
      <c r="C32" s="117">
        <v>1</v>
      </c>
      <c r="D32" s="117">
        <v>4</v>
      </c>
      <c r="E32" s="117"/>
      <c r="F32" s="122">
        <v>3</v>
      </c>
      <c r="G32" s="140">
        <v>2</v>
      </c>
      <c r="H32" s="130">
        <v>3</v>
      </c>
      <c r="I32" s="117">
        <v>2</v>
      </c>
      <c r="J32" s="100">
        <v>4</v>
      </c>
      <c r="K32" s="122">
        <v>2</v>
      </c>
      <c r="L32" s="117">
        <v>3</v>
      </c>
      <c r="M32" s="100">
        <v>3</v>
      </c>
      <c r="N32" s="100">
        <v>5</v>
      </c>
      <c r="O32" s="100">
        <v>1</v>
      </c>
      <c r="P32" s="90"/>
      <c r="Q32" s="90"/>
      <c r="R32" s="90"/>
      <c r="S32" s="93"/>
      <c r="T32" s="93"/>
      <c r="U32" s="93"/>
      <c r="V32" s="93"/>
      <c r="W32" s="93"/>
      <c r="X32" s="93"/>
      <c r="Y32" s="93"/>
      <c r="Z32" s="94"/>
      <c r="AA32" s="102">
        <f t="shared" si="0"/>
        <v>9</v>
      </c>
    </row>
    <row r="33" spans="1:27" ht="15" customHeight="1" x14ac:dyDescent="0.2">
      <c r="A33" s="95" t="s">
        <v>196</v>
      </c>
      <c r="B33" s="147" t="s">
        <v>8</v>
      </c>
      <c r="C33" s="117">
        <v>21</v>
      </c>
      <c r="D33" s="117">
        <v>19</v>
      </c>
      <c r="E33" s="117"/>
      <c r="F33" s="122">
        <v>22</v>
      </c>
      <c r="G33" s="140">
        <v>29</v>
      </c>
      <c r="H33" s="130">
        <v>40</v>
      </c>
      <c r="I33" s="117">
        <v>36</v>
      </c>
      <c r="J33" s="100">
        <v>39</v>
      </c>
      <c r="K33" s="122">
        <v>34</v>
      </c>
      <c r="L33" s="117">
        <v>35</v>
      </c>
      <c r="M33" s="100">
        <v>35</v>
      </c>
      <c r="N33" s="100">
        <v>33</v>
      </c>
      <c r="O33" s="100">
        <v>13</v>
      </c>
      <c r="P33" s="90"/>
      <c r="Q33" s="90"/>
      <c r="R33" s="90"/>
      <c r="S33" s="93"/>
      <c r="T33" s="93"/>
      <c r="U33" s="93"/>
      <c r="V33" s="93"/>
      <c r="W33" s="93"/>
      <c r="X33" s="93"/>
      <c r="Y33" s="93"/>
      <c r="Z33" s="94"/>
      <c r="AA33" s="102">
        <f t="shared" si="0"/>
        <v>81</v>
      </c>
    </row>
    <row r="34" spans="1:27" ht="15" customHeight="1" x14ac:dyDescent="0.2">
      <c r="A34" s="71" t="s">
        <v>36</v>
      </c>
      <c r="B34" s="146" t="s">
        <v>8</v>
      </c>
      <c r="C34" s="57">
        <v>50</v>
      </c>
      <c r="D34" s="57">
        <v>69</v>
      </c>
      <c r="E34" s="57">
        <v>52</v>
      </c>
      <c r="F34" s="112">
        <v>43</v>
      </c>
      <c r="G34" s="140">
        <v>35</v>
      </c>
      <c r="H34" s="130">
        <v>38</v>
      </c>
      <c r="I34" s="57">
        <v>16</v>
      </c>
      <c r="J34" s="56">
        <v>14</v>
      </c>
      <c r="K34" s="112"/>
      <c r="L34" s="75"/>
      <c r="M34" s="114"/>
      <c r="N34" s="56">
        <v>0</v>
      </c>
      <c r="O34" s="56">
        <v>0</v>
      </c>
      <c r="P34" s="56"/>
      <c r="Q34" s="56"/>
      <c r="R34" s="56"/>
      <c r="S34" s="57"/>
      <c r="T34" s="57"/>
      <c r="U34" s="57">
        <v>1</v>
      </c>
      <c r="V34" s="58"/>
      <c r="W34" s="58"/>
      <c r="X34" s="58"/>
      <c r="Y34" s="58"/>
      <c r="Z34" s="59"/>
      <c r="AA34" s="102">
        <f t="shared" si="0"/>
        <v>1</v>
      </c>
    </row>
    <row r="35" spans="1:27" ht="15" customHeight="1" x14ac:dyDescent="0.2">
      <c r="A35" s="71" t="s">
        <v>170</v>
      </c>
      <c r="B35" s="146" t="s">
        <v>8</v>
      </c>
      <c r="C35" s="57"/>
      <c r="D35" s="57"/>
      <c r="E35" s="57"/>
      <c r="F35" s="112"/>
      <c r="G35" s="140"/>
      <c r="H35" s="130">
        <v>0</v>
      </c>
      <c r="I35" s="57"/>
      <c r="J35" s="56"/>
      <c r="K35" s="112"/>
      <c r="L35" s="75">
        <v>1</v>
      </c>
      <c r="M35" s="114">
        <v>1</v>
      </c>
      <c r="N35" s="56">
        <v>2</v>
      </c>
      <c r="O35" s="56">
        <v>20</v>
      </c>
      <c r="P35" s="56">
        <v>33</v>
      </c>
      <c r="Q35" s="56">
        <v>37</v>
      </c>
      <c r="R35" s="56">
        <v>31</v>
      </c>
      <c r="S35" s="57"/>
      <c r="T35" s="57"/>
      <c r="U35" s="57"/>
      <c r="V35" s="58"/>
      <c r="W35" s="58"/>
      <c r="X35" s="58"/>
      <c r="Y35" s="58"/>
      <c r="Z35" s="59"/>
      <c r="AA35" s="102">
        <f t="shared" si="0"/>
        <v>124</v>
      </c>
    </row>
    <row r="36" spans="1:27" ht="15" customHeight="1" x14ac:dyDescent="0.2">
      <c r="A36" s="71" t="s">
        <v>171</v>
      </c>
      <c r="B36" s="146" t="s">
        <v>8</v>
      </c>
      <c r="C36" s="57"/>
      <c r="D36" s="57"/>
      <c r="E36" s="57"/>
      <c r="F36" s="112"/>
      <c r="G36" s="140"/>
      <c r="H36" s="130">
        <v>0</v>
      </c>
      <c r="I36" s="57">
        <v>1</v>
      </c>
      <c r="J36" s="56">
        <v>2</v>
      </c>
      <c r="K36" s="112"/>
      <c r="L36" s="75">
        <v>3</v>
      </c>
      <c r="M36" s="114">
        <v>3</v>
      </c>
      <c r="N36" s="56">
        <v>4</v>
      </c>
      <c r="O36" s="56">
        <v>6</v>
      </c>
      <c r="P36" s="56">
        <v>4</v>
      </c>
      <c r="Q36" s="56">
        <v>1</v>
      </c>
      <c r="R36" s="56">
        <v>2</v>
      </c>
      <c r="S36" s="57"/>
      <c r="T36" s="57"/>
      <c r="U36" s="57"/>
      <c r="V36" s="58"/>
      <c r="W36" s="58"/>
      <c r="X36" s="58"/>
      <c r="Y36" s="58"/>
      <c r="Z36" s="59"/>
      <c r="AA36" s="102">
        <f t="shared" si="0"/>
        <v>20</v>
      </c>
    </row>
    <row r="37" spans="1:27" ht="15" customHeight="1" x14ac:dyDescent="0.2">
      <c r="A37" s="71" t="s">
        <v>172</v>
      </c>
      <c r="B37" s="146" t="s">
        <v>8</v>
      </c>
      <c r="C37" s="57"/>
      <c r="D37" s="57"/>
      <c r="E37" s="57"/>
      <c r="F37" s="112"/>
      <c r="G37" s="140"/>
      <c r="H37" s="130">
        <v>0</v>
      </c>
      <c r="I37" s="57"/>
      <c r="J37" s="56"/>
      <c r="K37" s="112"/>
      <c r="L37" s="75"/>
      <c r="M37" s="114"/>
      <c r="N37" s="56">
        <v>4</v>
      </c>
      <c r="O37" s="56">
        <v>12</v>
      </c>
      <c r="P37" s="56">
        <v>9</v>
      </c>
      <c r="Q37" s="56">
        <v>18</v>
      </c>
      <c r="R37" s="56">
        <v>14</v>
      </c>
      <c r="S37" s="57"/>
      <c r="T37" s="57"/>
      <c r="U37" s="57"/>
      <c r="V37" s="58"/>
      <c r="W37" s="58"/>
      <c r="X37" s="58"/>
      <c r="Y37" s="58"/>
      <c r="Z37" s="59"/>
      <c r="AA37" s="102">
        <f t="shared" si="0"/>
        <v>57</v>
      </c>
    </row>
    <row r="38" spans="1:27" ht="15" customHeight="1" x14ac:dyDescent="0.2">
      <c r="A38" s="71" t="s">
        <v>173</v>
      </c>
      <c r="B38" s="146" t="s">
        <v>8</v>
      </c>
      <c r="C38" s="57"/>
      <c r="D38" s="57"/>
      <c r="E38" s="57"/>
      <c r="F38" s="112"/>
      <c r="G38" s="140"/>
      <c r="H38" s="130">
        <v>0</v>
      </c>
      <c r="I38" s="57">
        <v>5</v>
      </c>
      <c r="J38" s="56">
        <v>5</v>
      </c>
      <c r="K38" s="112">
        <v>7</v>
      </c>
      <c r="L38" s="75">
        <v>4</v>
      </c>
      <c r="M38" s="114">
        <v>4</v>
      </c>
      <c r="N38" s="56">
        <v>3</v>
      </c>
      <c r="O38" s="56">
        <v>6</v>
      </c>
      <c r="P38" s="56">
        <v>10</v>
      </c>
      <c r="Q38" s="56">
        <v>13</v>
      </c>
      <c r="R38" s="56">
        <v>7</v>
      </c>
      <c r="S38" s="57"/>
      <c r="T38" s="57"/>
      <c r="U38" s="57"/>
      <c r="V38" s="58"/>
      <c r="W38" s="58"/>
      <c r="X38" s="58"/>
      <c r="Y38" s="58"/>
      <c r="Z38" s="59"/>
      <c r="AA38" s="102">
        <f t="shared" si="0"/>
        <v>43</v>
      </c>
    </row>
    <row r="39" spans="1:27" ht="15" customHeight="1" x14ac:dyDescent="0.2">
      <c r="A39" s="71" t="s">
        <v>174</v>
      </c>
      <c r="B39" s="146" t="s">
        <v>8</v>
      </c>
      <c r="C39" s="57">
        <v>1</v>
      </c>
      <c r="D39" s="57">
        <v>1</v>
      </c>
      <c r="E39" s="57">
        <v>3</v>
      </c>
      <c r="F39" s="112">
        <v>4</v>
      </c>
      <c r="G39" s="140">
        <v>3</v>
      </c>
      <c r="H39" s="130">
        <v>3</v>
      </c>
      <c r="I39" s="57">
        <v>3</v>
      </c>
      <c r="J39" s="56"/>
      <c r="K39" s="112">
        <v>3</v>
      </c>
      <c r="L39" s="75">
        <v>3</v>
      </c>
      <c r="M39" s="114">
        <v>3</v>
      </c>
      <c r="N39" s="56">
        <v>1</v>
      </c>
      <c r="O39" s="56">
        <v>2</v>
      </c>
      <c r="P39" s="56">
        <v>0</v>
      </c>
      <c r="Q39" s="56">
        <v>2</v>
      </c>
      <c r="R39" s="56">
        <v>2</v>
      </c>
      <c r="S39" s="57"/>
      <c r="T39" s="57"/>
      <c r="U39" s="57"/>
      <c r="V39" s="58"/>
      <c r="W39" s="58"/>
      <c r="X39" s="58"/>
      <c r="Y39" s="58"/>
      <c r="Z39" s="59"/>
      <c r="AA39" s="102">
        <f t="shared" si="0"/>
        <v>10</v>
      </c>
    </row>
    <row r="40" spans="1:27" ht="15" customHeight="1" x14ac:dyDescent="0.2">
      <c r="A40" s="71" t="s">
        <v>189</v>
      </c>
      <c r="B40" s="146" t="s">
        <v>8</v>
      </c>
      <c r="C40" s="57">
        <v>3</v>
      </c>
      <c r="D40" s="57">
        <v>4</v>
      </c>
      <c r="E40" s="57">
        <v>6</v>
      </c>
      <c r="F40" s="112">
        <v>7</v>
      </c>
      <c r="G40" s="140">
        <v>3</v>
      </c>
      <c r="H40" s="130">
        <v>2</v>
      </c>
      <c r="I40" s="57">
        <v>3</v>
      </c>
      <c r="J40" s="56">
        <v>3</v>
      </c>
      <c r="K40" s="112">
        <v>5</v>
      </c>
      <c r="L40" s="75">
        <v>1</v>
      </c>
      <c r="M40" s="114">
        <v>1</v>
      </c>
      <c r="N40" s="56">
        <v>3</v>
      </c>
      <c r="O40" s="56">
        <v>2</v>
      </c>
      <c r="P40" s="56">
        <v>4</v>
      </c>
      <c r="Q40" s="56"/>
      <c r="R40" s="56"/>
      <c r="S40" s="57"/>
      <c r="T40" s="57"/>
      <c r="U40" s="57"/>
      <c r="V40" s="58"/>
      <c r="W40" s="58"/>
      <c r="X40" s="58"/>
      <c r="Y40" s="58"/>
      <c r="Z40" s="59"/>
      <c r="AA40" s="102">
        <f t="shared" ref="AA40:AA76" si="1">SUM(M40:Z40)</f>
        <v>10</v>
      </c>
    </row>
    <row r="41" spans="1:27" ht="15" customHeight="1" x14ac:dyDescent="0.2">
      <c r="A41" s="71" t="s">
        <v>51</v>
      </c>
      <c r="B41" s="146" t="s">
        <v>8</v>
      </c>
      <c r="C41" s="57">
        <v>22</v>
      </c>
      <c r="D41" s="57">
        <v>27</v>
      </c>
      <c r="E41" s="57">
        <v>32</v>
      </c>
      <c r="F41" s="112">
        <v>25</v>
      </c>
      <c r="G41" s="140">
        <v>47</v>
      </c>
      <c r="H41" s="130">
        <v>56</v>
      </c>
      <c r="I41" s="57">
        <v>42</v>
      </c>
      <c r="J41" s="56">
        <v>43</v>
      </c>
      <c r="K41" s="112">
        <v>45</v>
      </c>
      <c r="L41" s="75">
        <v>39</v>
      </c>
      <c r="M41" s="114">
        <v>39</v>
      </c>
      <c r="N41" s="56">
        <v>39</v>
      </c>
      <c r="O41" s="56">
        <v>42</v>
      </c>
      <c r="P41" s="56">
        <v>46</v>
      </c>
      <c r="Q41" s="56">
        <v>81</v>
      </c>
      <c r="R41" s="56">
        <v>137</v>
      </c>
      <c r="S41" s="57">
        <v>200</v>
      </c>
      <c r="T41" s="57">
        <v>245</v>
      </c>
      <c r="U41" s="57">
        <v>241</v>
      </c>
      <c r="V41" s="58">
        <v>232</v>
      </c>
      <c r="W41" s="58">
        <v>216</v>
      </c>
      <c r="X41" s="58">
        <v>161</v>
      </c>
      <c r="Y41" s="58">
        <v>158</v>
      </c>
      <c r="Z41" s="59">
        <v>148</v>
      </c>
      <c r="AA41" s="102">
        <f t="shared" si="1"/>
        <v>1985</v>
      </c>
    </row>
    <row r="42" spans="1:27" ht="15" customHeight="1" x14ac:dyDescent="0.2">
      <c r="A42" s="71" t="s">
        <v>130</v>
      </c>
      <c r="B42" s="146" t="s">
        <v>8</v>
      </c>
      <c r="C42" s="57">
        <v>10</v>
      </c>
      <c r="D42" s="57">
        <v>10</v>
      </c>
      <c r="E42" s="57">
        <v>3</v>
      </c>
      <c r="F42" s="112">
        <v>1</v>
      </c>
      <c r="G42" s="140"/>
      <c r="H42" s="130"/>
      <c r="I42" s="57"/>
      <c r="J42" s="56"/>
      <c r="K42" s="112"/>
      <c r="L42" s="75"/>
      <c r="M42" s="114"/>
      <c r="N42" s="56"/>
      <c r="O42" s="56"/>
      <c r="P42" s="56"/>
      <c r="Q42" s="56"/>
      <c r="R42" s="56"/>
      <c r="S42" s="57"/>
      <c r="T42" s="57"/>
      <c r="U42" s="57"/>
      <c r="V42" s="58"/>
      <c r="W42" s="58"/>
      <c r="X42" s="58"/>
      <c r="Y42" s="58"/>
      <c r="Z42" s="59"/>
      <c r="AA42" s="102"/>
    </row>
    <row r="43" spans="1:27" ht="15" customHeight="1" x14ac:dyDescent="0.2">
      <c r="A43" s="71" t="s">
        <v>198</v>
      </c>
      <c r="B43" s="146" t="s">
        <v>8</v>
      </c>
      <c r="C43" s="57">
        <v>45</v>
      </c>
      <c r="D43" s="57">
        <v>55</v>
      </c>
      <c r="E43" s="57">
        <v>45</v>
      </c>
      <c r="F43" s="112">
        <v>51</v>
      </c>
      <c r="G43" s="140">
        <v>36</v>
      </c>
      <c r="H43" s="130">
        <v>31</v>
      </c>
      <c r="I43" s="57">
        <v>34</v>
      </c>
      <c r="J43" s="56">
        <v>37</v>
      </c>
      <c r="K43" s="112">
        <v>38</v>
      </c>
      <c r="L43" s="75">
        <v>35</v>
      </c>
      <c r="M43" s="114">
        <v>35</v>
      </c>
      <c r="N43" s="56">
        <v>24</v>
      </c>
      <c r="O43" s="56">
        <v>3</v>
      </c>
      <c r="P43" s="56"/>
      <c r="Q43" s="56"/>
      <c r="R43" s="56"/>
      <c r="S43" s="57"/>
      <c r="T43" s="57"/>
      <c r="U43" s="57"/>
      <c r="V43" s="58"/>
      <c r="W43" s="58"/>
      <c r="X43" s="58"/>
      <c r="Y43" s="58"/>
      <c r="Z43" s="59"/>
      <c r="AA43" s="102">
        <f t="shared" si="1"/>
        <v>62</v>
      </c>
    </row>
    <row r="44" spans="1:27" ht="15" customHeight="1" x14ac:dyDescent="0.2">
      <c r="A44" s="71" t="s">
        <v>226</v>
      </c>
      <c r="B44" s="146" t="s">
        <v>8</v>
      </c>
      <c r="C44" s="57"/>
      <c r="D44" s="57">
        <v>30</v>
      </c>
      <c r="E44" s="57">
        <v>25</v>
      </c>
      <c r="F44" s="112">
        <v>19</v>
      </c>
      <c r="G44" s="140">
        <v>11</v>
      </c>
      <c r="H44" s="130">
        <v>7</v>
      </c>
      <c r="I44" s="57"/>
      <c r="J44" s="56"/>
      <c r="K44" s="112"/>
      <c r="L44" s="75"/>
      <c r="M44" s="114"/>
      <c r="N44" s="56"/>
      <c r="O44" s="56"/>
      <c r="P44" s="56"/>
      <c r="Q44" s="56"/>
      <c r="R44" s="56"/>
      <c r="S44" s="57"/>
      <c r="T44" s="57"/>
      <c r="U44" s="57"/>
      <c r="V44" s="58"/>
      <c r="W44" s="58"/>
      <c r="X44" s="58"/>
      <c r="Y44" s="58"/>
      <c r="Z44" s="59"/>
      <c r="AA44" s="102"/>
    </row>
    <row r="45" spans="1:27" ht="15" customHeight="1" x14ac:dyDescent="0.2">
      <c r="A45" s="71" t="s">
        <v>52</v>
      </c>
      <c r="B45" s="146" t="s">
        <v>10</v>
      </c>
      <c r="C45" s="57">
        <v>8</v>
      </c>
      <c r="D45" s="57">
        <v>16</v>
      </c>
      <c r="E45" s="57">
        <v>18</v>
      </c>
      <c r="F45" s="112">
        <v>21</v>
      </c>
      <c r="G45" s="140">
        <v>22</v>
      </c>
      <c r="H45" s="130">
        <v>22</v>
      </c>
      <c r="I45" s="57">
        <v>20</v>
      </c>
      <c r="J45" s="56">
        <v>21</v>
      </c>
      <c r="K45" s="112">
        <v>12</v>
      </c>
      <c r="L45" s="75">
        <v>14</v>
      </c>
      <c r="M45" s="114">
        <v>14</v>
      </c>
      <c r="N45" s="56">
        <v>15</v>
      </c>
      <c r="O45" s="56">
        <v>21</v>
      </c>
      <c r="P45" s="56">
        <v>26</v>
      </c>
      <c r="Q45" s="56">
        <v>22</v>
      </c>
      <c r="R45" s="56">
        <v>39</v>
      </c>
      <c r="S45" s="57">
        <v>46</v>
      </c>
      <c r="T45" s="57">
        <v>64</v>
      </c>
      <c r="U45" s="57">
        <v>79</v>
      </c>
      <c r="V45" s="58">
        <v>73</v>
      </c>
      <c r="W45" s="58">
        <v>65</v>
      </c>
      <c r="X45" s="58">
        <v>67</v>
      </c>
      <c r="Y45" s="58">
        <v>79</v>
      </c>
      <c r="Z45" s="59">
        <v>109</v>
      </c>
      <c r="AA45" s="102">
        <f t="shared" si="1"/>
        <v>719</v>
      </c>
    </row>
    <row r="46" spans="1:27" ht="15" customHeight="1" x14ac:dyDescent="0.2">
      <c r="A46" s="71" t="s">
        <v>194</v>
      </c>
      <c r="B46" s="146" t="s">
        <v>10</v>
      </c>
      <c r="C46" s="57">
        <v>4</v>
      </c>
      <c r="D46" s="57">
        <v>2</v>
      </c>
      <c r="E46" s="57">
        <v>2</v>
      </c>
      <c r="F46" s="112">
        <v>2</v>
      </c>
      <c r="G46" s="140">
        <v>5</v>
      </c>
      <c r="H46" s="130">
        <v>7</v>
      </c>
      <c r="I46" s="57">
        <v>10</v>
      </c>
      <c r="J46" s="56">
        <v>8</v>
      </c>
      <c r="K46" s="112">
        <v>8</v>
      </c>
      <c r="L46" s="75">
        <v>7</v>
      </c>
      <c r="M46" s="114">
        <v>7</v>
      </c>
      <c r="N46" s="56">
        <v>7</v>
      </c>
      <c r="O46" s="56">
        <v>3</v>
      </c>
      <c r="P46" s="56">
        <v>1</v>
      </c>
      <c r="Q46" s="56"/>
      <c r="R46" s="56"/>
      <c r="S46" s="57"/>
      <c r="T46" s="57"/>
      <c r="U46" s="57"/>
      <c r="V46" s="58"/>
      <c r="W46" s="58"/>
      <c r="X46" s="58"/>
      <c r="Y46" s="58"/>
      <c r="Z46" s="59"/>
      <c r="AA46" s="102">
        <f t="shared" si="1"/>
        <v>18</v>
      </c>
    </row>
    <row r="47" spans="1:27" ht="15" customHeight="1" x14ac:dyDescent="0.2">
      <c r="A47" s="71" t="s">
        <v>53</v>
      </c>
      <c r="B47" s="146" t="s">
        <v>10</v>
      </c>
      <c r="C47" s="57">
        <v>13</v>
      </c>
      <c r="D47" s="57">
        <v>19</v>
      </c>
      <c r="E47" s="57">
        <v>15</v>
      </c>
      <c r="F47" s="112">
        <v>14</v>
      </c>
      <c r="G47" s="140">
        <v>13</v>
      </c>
      <c r="H47" s="130">
        <v>18</v>
      </c>
      <c r="I47" s="57">
        <v>17</v>
      </c>
      <c r="J47" s="56">
        <v>14</v>
      </c>
      <c r="K47" s="112">
        <v>16</v>
      </c>
      <c r="L47" s="75">
        <v>15</v>
      </c>
      <c r="M47" s="114">
        <v>15</v>
      </c>
      <c r="N47" s="56">
        <v>22</v>
      </c>
      <c r="O47" s="56">
        <v>19</v>
      </c>
      <c r="P47" s="56">
        <v>16</v>
      </c>
      <c r="Q47" s="56">
        <v>16</v>
      </c>
      <c r="R47" s="56">
        <v>22</v>
      </c>
      <c r="S47" s="57">
        <v>26</v>
      </c>
      <c r="T47" s="57">
        <v>36</v>
      </c>
      <c r="U47" s="57">
        <v>32</v>
      </c>
      <c r="V47" s="58">
        <v>25</v>
      </c>
      <c r="W47" s="58">
        <v>24</v>
      </c>
      <c r="X47" s="58">
        <v>2</v>
      </c>
      <c r="Y47" s="58"/>
      <c r="Z47" s="59">
        <v>2</v>
      </c>
      <c r="AA47" s="102">
        <f t="shared" si="1"/>
        <v>257</v>
      </c>
    </row>
    <row r="48" spans="1:27" ht="15" customHeight="1" x14ac:dyDescent="0.2">
      <c r="A48" s="71" t="s">
        <v>211</v>
      </c>
      <c r="B48" s="146" t="s">
        <v>10</v>
      </c>
      <c r="C48" s="57">
        <v>1</v>
      </c>
      <c r="D48" s="57">
        <v>3</v>
      </c>
      <c r="E48" s="57">
        <v>8</v>
      </c>
      <c r="F48" s="112">
        <v>13</v>
      </c>
      <c r="G48" s="140">
        <v>13</v>
      </c>
      <c r="H48" s="130">
        <v>16</v>
      </c>
      <c r="I48" s="57">
        <v>19</v>
      </c>
      <c r="J48" s="56">
        <v>17</v>
      </c>
      <c r="K48" s="112">
        <v>13</v>
      </c>
      <c r="L48" s="75">
        <v>7</v>
      </c>
      <c r="M48" s="114">
        <v>7</v>
      </c>
      <c r="N48" s="56"/>
      <c r="O48" s="56"/>
      <c r="P48" s="56"/>
      <c r="Q48" s="56"/>
      <c r="R48" s="56"/>
      <c r="S48" s="57"/>
      <c r="T48" s="57"/>
      <c r="U48" s="57"/>
      <c r="V48" s="58"/>
      <c r="W48" s="58"/>
      <c r="X48" s="58"/>
      <c r="Y48" s="58"/>
      <c r="Z48" s="59"/>
      <c r="AA48" s="102">
        <f t="shared" si="1"/>
        <v>7</v>
      </c>
    </row>
    <row r="49" spans="1:27" ht="15" customHeight="1" x14ac:dyDescent="0.2">
      <c r="A49" s="71" t="s">
        <v>54</v>
      </c>
      <c r="B49" s="146" t="s">
        <v>10</v>
      </c>
      <c r="C49" s="57"/>
      <c r="D49" s="57"/>
      <c r="E49" s="57"/>
      <c r="F49" s="112"/>
      <c r="G49" s="140"/>
      <c r="H49" s="130">
        <v>0</v>
      </c>
      <c r="I49" s="57"/>
      <c r="J49" s="56"/>
      <c r="K49" s="112"/>
      <c r="L49" s="75"/>
      <c r="M49" s="114"/>
      <c r="N49" s="56">
        <v>7</v>
      </c>
      <c r="O49" s="56">
        <v>12</v>
      </c>
      <c r="P49" s="56">
        <v>11</v>
      </c>
      <c r="Q49" s="56">
        <v>9</v>
      </c>
      <c r="R49" s="56">
        <v>12</v>
      </c>
      <c r="S49" s="57">
        <v>9</v>
      </c>
      <c r="T49" s="57">
        <v>9</v>
      </c>
      <c r="U49" s="57">
        <v>15</v>
      </c>
      <c r="V49" s="58">
        <v>19</v>
      </c>
      <c r="W49" s="58">
        <v>16</v>
      </c>
      <c r="X49" s="58">
        <v>13</v>
      </c>
      <c r="Y49" s="58"/>
      <c r="Z49" s="59"/>
      <c r="AA49" s="102">
        <f t="shared" si="1"/>
        <v>132</v>
      </c>
    </row>
    <row r="50" spans="1:27" ht="15" customHeight="1" x14ac:dyDescent="0.2">
      <c r="A50" s="71" t="s">
        <v>55</v>
      </c>
      <c r="B50" s="146" t="s">
        <v>10</v>
      </c>
      <c r="C50" s="57">
        <v>20</v>
      </c>
      <c r="D50" s="57">
        <v>21</v>
      </c>
      <c r="E50" s="57">
        <v>22</v>
      </c>
      <c r="F50" s="112">
        <v>10</v>
      </c>
      <c r="G50" s="140"/>
      <c r="H50" s="130">
        <v>6</v>
      </c>
      <c r="I50" s="57">
        <v>7</v>
      </c>
      <c r="J50" s="56">
        <v>10</v>
      </c>
      <c r="K50" s="112">
        <v>8</v>
      </c>
      <c r="L50" s="75">
        <v>5</v>
      </c>
      <c r="M50" s="114">
        <v>5</v>
      </c>
      <c r="N50" s="56">
        <v>9</v>
      </c>
      <c r="O50" s="56">
        <v>9</v>
      </c>
      <c r="P50" s="56">
        <v>11</v>
      </c>
      <c r="Q50" s="56">
        <v>17</v>
      </c>
      <c r="R50" s="56">
        <v>17</v>
      </c>
      <c r="S50" s="57">
        <v>13</v>
      </c>
      <c r="T50" s="57">
        <v>11</v>
      </c>
      <c r="U50" s="57">
        <v>18</v>
      </c>
      <c r="V50" s="58">
        <v>15</v>
      </c>
      <c r="W50" s="58">
        <v>19</v>
      </c>
      <c r="X50" s="58">
        <v>17</v>
      </c>
      <c r="Y50" s="58"/>
      <c r="Z50" s="59"/>
      <c r="AA50" s="102">
        <f t="shared" si="1"/>
        <v>161</v>
      </c>
    </row>
    <row r="51" spans="1:27" ht="15" customHeight="1" x14ac:dyDescent="0.2">
      <c r="A51" s="71" t="s">
        <v>80</v>
      </c>
      <c r="B51" s="146" t="s">
        <v>10</v>
      </c>
      <c r="C51" s="57"/>
      <c r="D51" s="57"/>
      <c r="E51" s="57"/>
      <c r="F51" s="112"/>
      <c r="G51" s="140"/>
      <c r="H51" s="130">
        <v>0</v>
      </c>
      <c r="I51" s="57"/>
      <c r="J51" s="56"/>
      <c r="K51" s="112"/>
      <c r="L51" s="75"/>
      <c r="M51" s="114"/>
      <c r="N51" s="56">
        <v>0</v>
      </c>
      <c r="O51" s="56">
        <v>0</v>
      </c>
      <c r="P51" s="56">
        <v>0</v>
      </c>
      <c r="Q51" s="56"/>
      <c r="R51" s="56"/>
      <c r="S51" s="57"/>
      <c r="T51" s="57"/>
      <c r="U51" s="57">
        <v>1</v>
      </c>
      <c r="V51" s="58"/>
      <c r="W51" s="58"/>
      <c r="X51" s="58"/>
      <c r="Y51" s="58"/>
      <c r="Z51" s="59"/>
      <c r="AA51" s="102">
        <f t="shared" si="1"/>
        <v>1</v>
      </c>
    </row>
    <row r="52" spans="1:27" ht="15" customHeight="1" x14ac:dyDescent="0.2">
      <c r="A52" s="71" t="s">
        <v>207</v>
      </c>
      <c r="B52" s="146" t="s">
        <v>200</v>
      </c>
      <c r="C52" s="57">
        <v>19</v>
      </c>
      <c r="D52" s="57">
        <v>20</v>
      </c>
      <c r="E52" s="57">
        <v>18</v>
      </c>
      <c r="F52" s="112">
        <v>10</v>
      </c>
      <c r="G52" s="140">
        <v>5</v>
      </c>
      <c r="H52" s="130">
        <v>4</v>
      </c>
      <c r="I52" s="57">
        <v>4</v>
      </c>
      <c r="J52" s="56">
        <v>3</v>
      </c>
      <c r="K52" s="112">
        <v>7</v>
      </c>
      <c r="L52" s="75">
        <v>3</v>
      </c>
      <c r="M52" s="114">
        <v>3</v>
      </c>
      <c r="N52" s="56">
        <v>1</v>
      </c>
      <c r="O52" s="56"/>
      <c r="P52" s="56"/>
      <c r="Q52" s="56"/>
      <c r="R52" s="56"/>
      <c r="S52" s="57"/>
      <c r="T52" s="57"/>
      <c r="U52" s="57"/>
      <c r="V52" s="58"/>
      <c r="W52" s="58"/>
      <c r="X52" s="58"/>
      <c r="Y52" s="58"/>
      <c r="Z52" s="59"/>
      <c r="AA52" s="102">
        <f t="shared" si="1"/>
        <v>4</v>
      </c>
    </row>
    <row r="53" spans="1:27" ht="15" customHeight="1" x14ac:dyDescent="0.2">
      <c r="A53" s="71" t="s">
        <v>158</v>
      </c>
      <c r="B53" s="146" t="s">
        <v>200</v>
      </c>
      <c r="C53" s="57">
        <v>13</v>
      </c>
      <c r="D53" s="57">
        <v>17</v>
      </c>
      <c r="E53" s="57">
        <v>15</v>
      </c>
      <c r="F53" s="112">
        <v>9</v>
      </c>
      <c r="G53" s="140">
        <v>7</v>
      </c>
      <c r="H53" s="130">
        <v>13</v>
      </c>
      <c r="I53" s="57">
        <v>14</v>
      </c>
      <c r="J53" s="56">
        <v>12</v>
      </c>
      <c r="K53" s="112">
        <v>6</v>
      </c>
      <c r="L53" s="75">
        <v>4</v>
      </c>
      <c r="M53" s="114">
        <v>4</v>
      </c>
      <c r="N53" s="56">
        <v>4</v>
      </c>
      <c r="O53" s="56">
        <v>1</v>
      </c>
      <c r="P53" s="56">
        <v>1</v>
      </c>
      <c r="Q53" s="56"/>
      <c r="R53" s="56"/>
      <c r="S53" s="57"/>
      <c r="T53" s="57"/>
      <c r="U53" s="57"/>
      <c r="V53" s="58"/>
      <c r="W53" s="58"/>
      <c r="X53" s="58"/>
      <c r="Y53" s="58"/>
      <c r="Z53" s="59"/>
      <c r="AA53" s="102">
        <f t="shared" si="1"/>
        <v>10</v>
      </c>
    </row>
    <row r="54" spans="1:27" ht="15" customHeight="1" x14ac:dyDescent="0.2">
      <c r="A54" s="71" t="s">
        <v>199</v>
      </c>
      <c r="B54" s="146" t="s">
        <v>200</v>
      </c>
      <c r="C54" s="57"/>
      <c r="D54" s="57"/>
      <c r="E54" s="57"/>
      <c r="F54" s="112"/>
      <c r="G54" s="140"/>
      <c r="H54" s="130">
        <v>0</v>
      </c>
      <c r="I54" s="57">
        <v>3</v>
      </c>
      <c r="J54" s="56">
        <v>4</v>
      </c>
      <c r="K54" s="112">
        <v>2</v>
      </c>
      <c r="L54" s="75">
        <v>2</v>
      </c>
      <c r="M54" s="114">
        <v>2</v>
      </c>
      <c r="N54" s="56">
        <v>2</v>
      </c>
      <c r="O54" s="56">
        <v>2</v>
      </c>
      <c r="P54" s="56"/>
      <c r="Q54" s="56"/>
      <c r="R54" s="56"/>
      <c r="S54" s="57"/>
      <c r="T54" s="57"/>
      <c r="U54" s="57"/>
      <c r="V54" s="58"/>
      <c r="W54" s="58"/>
      <c r="X54" s="58"/>
      <c r="Y54" s="58"/>
      <c r="Z54" s="59"/>
      <c r="AA54" s="102">
        <f t="shared" si="1"/>
        <v>6</v>
      </c>
    </row>
    <row r="55" spans="1:27" ht="15" customHeight="1" x14ac:dyDescent="0.2">
      <c r="A55" s="71" t="s">
        <v>48</v>
      </c>
      <c r="B55" s="146" t="s">
        <v>11</v>
      </c>
      <c r="C55" s="57">
        <v>6</v>
      </c>
      <c r="D55" s="57">
        <v>10</v>
      </c>
      <c r="E55" s="57">
        <v>6</v>
      </c>
      <c r="F55" s="112">
        <v>5</v>
      </c>
      <c r="G55" s="140">
        <v>2</v>
      </c>
      <c r="H55" s="130">
        <v>2</v>
      </c>
      <c r="I55" s="57">
        <v>2</v>
      </c>
      <c r="J55" s="56">
        <v>1</v>
      </c>
      <c r="K55" s="112">
        <v>1</v>
      </c>
      <c r="L55" s="75"/>
      <c r="M55" s="114"/>
      <c r="N55" s="56">
        <v>1</v>
      </c>
      <c r="O55" s="56">
        <v>2</v>
      </c>
      <c r="P55" s="56">
        <v>1</v>
      </c>
      <c r="Q55" s="56">
        <v>3</v>
      </c>
      <c r="R55" s="56">
        <v>2</v>
      </c>
      <c r="S55" s="57"/>
      <c r="T55" s="57">
        <v>1</v>
      </c>
      <c r="U55" s="57">
        <v>2</v>
      </c>
      <c r="V55" s="58">
        <v>1</v>
      </c>
      <c r="W55" s="58">
        <v>2</v>
      </c>
      <c r="X55" s="58">
        <v>1</v>
      </c>
      <c r="Y55" s="58"/>
      <c r="Z55" s="59"/>
      <c r="AA55" s="102">
        <f t="shared" si="1"/>
        <v>16</v>
      </c>
    </row>
    <row r="56" spans="1:27" ht="15" customHeight="1" x14ac:dyDescent="0.2">
      <c r="A56" s="71" t="s">
        <v>49</v>
      </c>
      <c r="B56" s="146" t="s">
        <v>11</v>
      </c>
      <c r="C56" s="57"/>
      <c r="D56" s="57"/>
      <c r="E56" s="57"/>
      <c r="F56" s="112"/>
      <c r="G56" s="140"/>
      <c r="H56" s="130">
        <v>0</v>
      </c>
      <c r="I56" s="57"/>
      <c r="J56" s="56"/>
      <c r="K56" s="112"/>
      <c r="L56" s="75"/>
      <c r="M56" s="114"/>
      <c r="N56" s="56">
        <v>0</v>
      </c>
      <c r="O56" s="56">
        <v>0</v>
      </c>
      <c r="P56" s="56">
        <v>0</v>
      </c>
      <c r="Q56" s="56"/>
      <c r="R56" s="56">
        <v>0</v>
      </c>
      <c r="S56" s="57"/>
      <c r="T56" s="57">
        <v>2</v>
      </c>
      <c r="U56" s="57">
        <v>2</v>
      </c>
      <c r="V56" s="58"/>
      <c r="W56" s="58">
        <v>1</v>
      </c>
      <c r="X56" s="58">
        <v>1</v>
      </c>
      <c r="Y56" s="58"/>
      <c r="Z56" s="59"/>
      <c r="AA56" s="102">
        <f t="shared" si="1"/>
        <v>6</v>
      </c>
    </row>
    <row r="57" spans="1:27" ht="15" customHeight="1" x14ac:dyDescent="0.2">
      <c r="A57" s="71" t="s">
        <v>50</v>
      </c>
      <c r="B57" s="146" t="s">
        <v>11</v>
      </c>
      <c r="C57" s="57">
        <v>2</v>
      </c>
      <c r="D57" s="57">
        <v>2</v>
      </c>
      <c r="E57" s="57">
        <v>2</v>
      </c>
      <c r="F57" s="112">
        <v>1</v>
      </c>
      <c r="G57" s="140"/>
      <c r="H57" s="130">
        <v>1</v>
      </c>
      <c r="I57" s="57"/>
      <c r="J57" s="56"/>
      <c r="K57" s="112"/>
      <c r="L57" s="75"/>
      <c r="M57" s="114"/>
      <c r="N57" s="56">
        <v>0</v>
      </c>
      <c r="O57" s="56">
        <v>0</v>
      </c>
      <c r="P57" s="56">
        <v>0</v>
      </c>
      <c r="Q57" s="56"/>
      <c r="R57" s="56">
        <v>0</v>
      </c>
      <c r="S57" s="57">
        <v>1</v>
      </c>
      <c r="T57" s="57"/>
      <c r="U57" s="57">
        <v>1</v>
      </c>
      <c r="V57" s="58">
        <v>1</v>
      </c>
      <c r="W57" s="58">
        <v>1</v>
      </c>
      <c r="X57" s="58">
        <v>1</v>
      </c>
      <c r="Y57" s="58"/>
      <c r="Z57" s="59"/>
      <c r="AA57" s="102">
        <f t="shared" si="1"/>
        <v>5</v>
      </c>
    </row>
    <row r="58" spans="1:27" ht="15" customHeight="1" x14ac:dyDescent="0.2">
      <c r="A58" s="71" t="s">
        <v>60</v>
      </c>
      <c r="B58" s="146" t="s">
        <v>11</v>
      </c>
      <c r="C58" s="57">
        <v>9</v>
      </c>
      <c r="D58" s="57">
        <v>8</v>
      </c>
      <c r="E58" s="57">
        <v>15</v>
      </c>
      <c r="F58" s="112">
        <v>15</v>
      </c>
      <c r="G58" s="140">
        <v>15</v>
      </c>
      <c r="H58" s="130">
        <v>19</v>
      </c>
      <c r="I58" s="57">
        <v>17</v>
      </c>
      <c r="J58" s="56">
        <v>15</v>
      </c>
      <c r="K58" s="112">
        <v>11</v>
      </c>
      <c r="L58" s="75">
        <v>18</v>
      </c>
      <c r="M58" s="114">
        <v>18</v>
      </c>
      <c r="N58" s="56">
        <v>22</v>
      </c>
      <c r="O58" s="56">
        <v>20</v>
      </c>
      <c r="P58" s="56">
        <v>3</v>
      </c>
      <c r="Q58" s="56"/>
      <c r="R58" s="56"/>
      <c r="S58" s="57"/>
      <c r="T58" s="57"/>
      <c r="U58" s="57"/>
      <c r="V58" s="58"/>
      <c r="W58" s="58"/>
      <c r="X58" s="58"/>
      <c r="Y58" s="58">
        <v>7</v>
      </c>
      <c r="Z58" s="59">
        <v>8</v>
      </c>
      <c r="AA58" s="102">
        <f t="shared" si="1"/>
        <v>78</v>
      </c>
    </row>
    <row r="59" spans="1:27" ht="15" customHeight="1" x14ac:dyDescent="0.2">
      <c r="A59" s="71" t="s">
        <v>61</v>
      </c>
      <c r="B59" s="146" t="s">
        <v>11</v>
      </c>
      <c r="C59" s="57"/>
      <c r="D59" s="57"/>
      <c r="E59" s="57"/>
      <c r="F59" s="112"/>
      <c r="G59" s="140"/>
      <c r="H59" s="130">
        <v>1</v>
      </c>
      <c r="I59" s="57">
        <v>1</v>
      </c>
      <c r="J59" s="56"/>
      <c r="K59" s="112"/>
      <c r="L59" s="75">
        <v>1</v>
      </c>
      <c r="M59" s="114">
        <v>1</v>
      </c>
      <c r="N59" s="56">
        <v>0</v>
      </c>
      <c r="O59" s="56">
        <v>5</v>
      </c>
      <c r="P59" s="56">
        <v>21</v>
      </c>
      <c r="Q59" s="56">
        <v>29</v>
      </c>
      <c r="R59" s="56">
        <v>27</v>
      </c>
      <c r="S59" s="57">
        <v>14</v>
      </c>
      <c r="T59" s="57">
        <v>15</v>
      </c>
      <c r="U59" s="57">
        <v>14</v>
      </c>
      <c r="V59" s="58">
        <v>13</v>
      </c>
      <c r="W59" s="58">
        <v>10</v>
      </c>
      <c r="X59" s="58">
        <v>7</v>
      </c>
      <c r="Y59" s="58"/>
      <c r="Z59" s="59"/>
      <c r="AA59" s="102">
        <f t="shared" si="1"/>
        <v>156</v>
      </c>
    </row>
    <row r="60" spans="1:27" ht="15" customHeight="1" x14ac:dyDescent="0.2">
      <c r="A60" s="71" t="s">
        <v>62</v>
      </c>
      <c r="B60" s="146" t="s">
        <v>11</v>
      </c>
      <c r="C60" s="57"/>
      <c r="D60" s="57"/>
      <c r="E60" s="57"/>
      <c r="F60" s="112"/>
      <c r="G60" s="140"/>
      <c r="H60" s="130">
        <v>0</v>
      </c>
      <c r="I60" s="57"/>
      <c r="J60" s="56"/>
      <c r="K60" s="112"/>
      <c r="L60" s="75"/>
      <c r="M60" s="114"/>
      <c r="N60" s="56">
        <v>0</v>
      </c>
      <c r="O60" s="56">
        <v>1</v>
      </c>
      <c r="P60" s="56">
        <v>4</v>
      </c>
      <c r="Q60" s="56">
        <v>7</v>
      </c>
      <c r="R60" s="56">
        <v>5</v>
      </c>
      <c r="S60" s="57">
        <v>3</v>
      </c>
      <c r="T60" s="57">
        <v>3</v>
      </c>
      <c r="U60" s="57">
        <v>2</v>
      </c>
      <c r="V60" s="58">
        <v>4</v>
      </c>
      <c r="W60" s="58">
        <v>2</v>
      </c>
      <c r="X60" s="58">
        <v>1</v>
      </c>
      <c r="Y60" s="58"/>
      <c r="Z60" s="59"/>
      <c r="AA60" s="102">
        <f t="shared" si="1"/>
        <v>32</v>
      </c>
    </row>
    <row r="61" spans="1:27" ht="15" customHeight="1" x14ac:dyDescent="0.2">
      <c r="A61" s="71" t="s">
        <v>70</v>
      </c>
      <c r="B61" s="146" t="s">
        <v>11</v>
      </c>
      <c r="C61" s="57"/>
      <c r="D61" s="57"/>
      <c r="E61" s="57"/>
      <c r="F61" s="112"/>
      <c r="G61" s="140"/>
      <c r="H61" s="130">
        <v>0</v>
      </c>
      <c r="I61" s="57"/>
      <c r="J61" s="56"/>
      <c r="K61" s="112"/>
      <c r="L61" s="75"/>
      <c r="M61" s="114"/>
      <c r="N61" s="56">
        <v>0</v>
      </c>
      <c r="O61" s="56">
        <v>0</v>
      </c>
      <c r="P61" s="56"/>
      <c r="Q61" s="56"/>
      <c r="R61" s="56"/>
      <c r="S61" s="57"/>
      <c r="T61" s="57"/>
      <c r="U61" s="57"/>
      <c r="V61" s="58"/>
      <c r="W61" s="58"/>
      <c r="X61" s="58"/>
      <c r="Y61" s="58">
        <v>1</v>
      </c>
      <c r="Z61" s="59">
        <v>1</v>
      </c>
      <c r="AA61" s="102">
        <f t="shared" si="1"/>
        <v>2</v>
      </c>
    </row>
    <row r="62" spans="1:27" ht="15" customHeight="1" x14ac:dyDescent="0.2">
      <c r="A62" s="71" t="s">
        <v>67</v>
      </c>
      <c r="B62" s="146" t="s">
        <v>12</v>
      </c>
      <c r="C62" s="57">
        <v>29</v>
      </c>
      <c r="D62" s="57">
        <v>33</v>
      </c>
      <c r="E62" s="57">
        <v>28</v>
      </c>
      <c r="F62" s="112">
        <v>33</v>
      </c>
      <c r="G62" s="140">
        <v>36</v>
      </c>
      <c r="H62" s="130">
        <v>33</v>
      </c>
      <c r="I62" s="57">
        <v>28</v>
      </c>
      <c r="J62" s="56">
        <v>13</v>
      </c>
      <c r="K62" s="112">
        <v>14</v>
      </c>
      <c r="L62" s="75">
        <v>19</v>
      </c>
      <c r="M62" s="114">
        <v>19</v>
      </c>
      <c r="N62" s="56">
        <v>18</v>
      </c>
      <c r="O62" s="56">
        <v>21</v>
      </c>
      <c r="P62" s="56">
        <v>27</v>
      </c>
      <c r="Q62" s="56">
        <v>42</v>
      </c>
      <c r="R62" s="56">
        <v>48</v>
      </c>
      <c r="S62" s="57">
        <v>50</v>
      </c>
      <c r="T62" s="57">
        <v>59</v>
      </c>
      <c r="U62" s="57">
        <v>65</v>
      </c>
      <c r="V62" s="58">
        <v>52</v>
      </c>
      <c r="W62" s="58">
        <v>48</v>
      </c>
      <c r="X62" s="58">
        <v>47</v>
      </c>
      <c r="Y62" s="58">
        <v>67</v>
      </c>
      <c r="Z62" s="59">
        <v>65</v>
      </c>
      <c r="AA62" s="102">
        <f t="shared" si="1"/>
        <v>628</v>
      </c>
    </row>
    <row r="63" spans="1:27" ht="15" customHeight="1" x14ac:dyDescent="0.2">
      <c r="A63" s="71" t="s">
        <v>68</v>
      </c>
      <c r="B63" s="146" t="s">
        <v>12</v>
      </c>
      <c r="C63" s="57"/>
      <c r="D63" s="57"/>
      <c r="E63" s="57"/>
      <c r="F63" s="112"/>
      <c r="G63" s="140"/>
      <c r="H63" s="130">
        <v>0</v>
      </c>
      <c r="I63" s="57"/>
      <c r="J63" s="56"/>
      <c r="K63" s="112"/>
      <c r="L63" s="75"/>
      <c r="M63" s="114"/>
      <c r="N63" s="56">
        <v>0</v>
      </c>
      <c r="O63" s="56">
        <v>1</v>
      </c>
      <c r="P63" s="56">
        <v>2</v>
      </c>
      <c r="Q63" s="56">
        <v>3</v>
      </c>
      <c r="R63" s="56">
        <v>3</v>
      </c>
      <c r="S63" s="57">
        <v>3</v>
      </c>
      <c r="T63" s="57">
        <v>2</v>
      </c>
      <c r="U63" s="57">
        <v>4</v>
      </c>
      <c r="V63" s="58">
        <v>6</v>
      </c>
      <c r="W63" s="58">
        <v>6</v>
      </c>
      <c r="X63" s="58">
        <v>6</v>
      </c>
      <c r="Y63" s="58"/>
      <c r="Z63" s="59"/>
      <c r="AA63" s="102">
        <f t="shared" si="1"/>
        <v>36</v>
      </c>
    </row>
    <row r="64" spans="1:27" ht="15" customHeight="1" x14ac:dyDescent="0.2">
      <c r="A64" s="78" t="s">
        <v>69</v>
      </c>
      <c r="B64" s="146" t="s">
        <v>12</v>
      </c>
      <c r="C64" s="57">
        <v>7</v>
      </c>
      <c r="D64" s="57">
        <v>7</v>
      </c>
      <c r="E64" s="57">
        <v>7</v>
      </c>
      <c r="F64" s="112">
        <v>6</v>
      </c>
      <c r="G64" s="140">
        <v>3</v>
      </c>
      <c r="H64" s="130">
        <v>4</v>
      </c>
      <c r="I64" s="57">
        <v>5</v>
      </c>
      <c r="J64" s="56">
        <v>4</v>
      </c>
      <c r="K64" s="112">
        <v>3</v>
      </c>
      <c r="L64" s="75">
        <v>2</v>
      </c>
      <c r="M64" s="114">
        <v>2</v>
      </c>
      <c r="N64" s="56">
        <v>1</v>
      </c>
      <c r="O64" s="56">
        <v>3</v>
      </c>
      <c r="P64" s="56">
        <v>6</v>
      </c>
      <c r="Q64" s="56">
        <v>12</v>
      </c>
      <c r="R64" s="56">
        <v>13</v>
      </c>
      <c r="S64" s="57">
        <v>9</v>
      </c>
      <c r="T64" s="57">
        <v>9</v>
      </c>
      <c r="U64" s="57">
        <v>13</v>
      </c>
      <c r="V64" s="58">
        <v>11</v>
      </c>
      <c r="W64" s="58">
        <v>11</v>
      </c>
      <c r="X64" s="58">
        <v>18</v>
      </c>
      <c r="Y64" s="58"/>
      <c r="Z64" s="59"/>
      <c r="AA64" s="102">
        <f t="shared" si="1"/>
        <v>108</v>
      </c>
    </row>
    <row r="65" spans="1:27" ht="15" customHeight="1" x14ac:dyDescent="0.2">
      <c r="A65" s="71" t="s">
        <v>74</v>
      </c>
      <c r="B65" s="146" t="s">
        <v>232</v>
      </c>
      <c r="C65" s="57">
        <v>3</v>
      </c>
      <c r="D65" s="57">
        <v>8</v>
      </c>
      <c r="E65" s="57">
        <v>8</v>
      </c>
      <c r="F65" s="112">
        <v>6</v>
      </c>
      <c r="G65" s="140">
        <v>7</v>
      </c>
      <c r="H65" s="130">
        <v>16</v>
      </c>
      <c r="I65" s="57">
        <v>18</v>
      </c>
      <c r="J65" s="56">
        <v>13</v>
      </c>
      <c r="K65" s="112">
        <v>10</v>
      </c>
      <c r="L65" s="75">
        <v>12</v>
      </c>
      <c r="M65" s="114">
        <v>12</v>
      </c>
      <c r="N65" s="56">
        <v>14</v>
      </c>
      <c r="O65" s="56">
        <v>13</v>
      </c>
      <c r="P65" s="56">
        <v>18</v>
      </c>
      <c r="Q65" s="56">
        <v>19</v>
      </c>
      <c r="R65" s="56">
        <v>29</v>
      </c>
      <c r="S65" s="57">
        <v>30</v>
      </c>
      <c r="T65" s="57">
        <v>30</v>
      </c>
      <c r="U65" s="57">
        <v>21</v>
      </c>
      <c r="V65" s="58">
        <v>12</v>
      </c>
      <c r="W65" s="58">
        <v>2</v>
      </c>
      <c r="X65" s="58">
        <v>5</v>
      </c>
      <c r="Y65" s="58">
        <v>7</v>
      </c>
      <c r="Z65" s="59">
        <v>4</v>
      </c>
      <c r="AA65" s="102">
        <f>SUM(M65:Z65)</f>
        <v>216</v>
      </c>
    </row>
    <row r="66" spans="1:27" ht="15" customHeight="1" x14ac:dyDescent="0.25">
      <c r="A66" s="85" t="s">
        <v>191</v>
      </c>
      <c r="B66" s="146" t="s">
        <v>193</v>
      </c>
      <c r="C66" s="57"/>
      <c r="D66" s="57"/>
      <c r="E66" s="57"/>
      <c r="F66" s="112"/>
      <c r="G66" s="140"/>
      <c r="H66" s="130">
        <v>1</v>
      </c>
      <c r="I66" s="57">
        <v>3</v>
      </c>
      <c r="J66" s="56">
        <v>8</v>
      </c>
      <c r="K66" s="112">
        <v>20</v>
      </c>
      <c r="L66" s="75">
        <v>23</v>
      </c>
      <c r="M66" s="114">
        <v>23</v>
      </c>
      <c r="N66" s="56">
        <v>17</v>
      </c>
      <c r="O66" s="56">
        <v>26</v>
      </c>
      <c r="P66" s="56">
        <v>22</v>
      </c>
      <c r="Q66" s="56"/>
      <c r="R66" s="56"/>
      <c r="S66" s="57"/>
      <c r="T66" s="57"/>
      <c r="U66" s="57"/>
      <c r="V66" s="58"/>
      <c r="W66" s="58"/>
      <c r="X66" s="58"/>
      <c r="Y66" s="58"/>
      <c r="Z66" s="59"/>
      <c r="AA66" s="102">
        <f t="shared" si="1"/>
        <v>88</v>
      </c>
    </row>
    <row r="67" spans="1:27" ht="15" customHeight="1" x14ac:dyDescent="0.25">
      <c r="A67" s="85" t="s">
        <v>192</v>
      </c>
      <c r="B67" s="146" t="s">
        <v>193</v>
      </c>
      <c r="C67" s="57">
        <v>117</v>
      </c>
      <c r="D67" s="57">
        <v>135</v>
      </c>
      <c r="E67" s="57">
        <v>126</v>
      </c>
      <c r="F67" s="112">
        <v>112</v>
      </c>
      <c r="G67" s="140">
        <v>95</v>
      </c>
      <c r="H67" s="130">
        <v>84</v>
      </c>
      <c r="I67" s="57">
        <v>70</v>
      </c>
      <c r="J67" s="56">
        <v>67</v>
      </c>
      <c r="K67" s="112">
        <v>47</v>
      </c>
      <c r="L67" s="75">
        <v>44</v>
      </c>
      <c r="M67" s="114">
        <v>44</v>
      </c>
      <c r="N67" s="56">
        <v>53</v>
      </c>
      <c r="O67" s="56">
        <v>36</v>
      </c>
      <c r="P67" s="56">
        <v>34</v>
      </c>
      <c r="Q67" s="56"/>
      <c r="R67" s="56"/>
      <c r="S67" s="57"/>
      <c r="T67" s="57"/>
      <c r="U67" s="57"/>
      <c r="V67" s="58"/>
      <c r="W67" s="58"/>
      <c r="X67" s="58"/>
      <c r="Y67" s="58"/>
      <c r="Z67" s="59"/>
      <c r="AA67" s="102">
        <f t="shared" si="1"/>
        <v>167</v>
      </c>
    </row>
    <row r="68" spans="1:27" ht="15" customHeight="1" x14ac:dyDescent="0.2">
      <c r="A68" s="71" t="s">
        <v>46</v>
      </c>
      <c r="B68" s="146" t="s">
        <v>13</v>
      </c>
      <c r="C68" s="57"/>
      <c r="D68" s="57"/>
      <c r="E68" s="57"/>
      <c r="F68" s="112"/>
      <c r="G68" s="140"/>
      <c r="H68" s="130">
        <v>0</v>
      </c>
      <c r="I68" s="57"/>
      <c r="J68" s="56"/>
      <c r="K68" s="112"/>
      <c r="L68" s="75"/>
      <c r="M68" s="114"/>
      <c r="N68" s="56">
        <v>0</v>
      </c>
      <c r="O68" s="56">
        <v>0</v>
      </c>
      <c r="P68" s="56">
        <v>0</v>
      </c>
      <c r="Q68" s="56"/>
      <c r="R68" s="56">
        <v>0</v>
      </c>
      <c r="S68" s="57"/>
      <c r="T68" s="57"/>
      <c r="U68" s="57"/>
      <c r="V68" s="58"/>
      <c r="W68" s="58"/>
      <c r="X68" s="58"/>
      <c r="Y68" s="58">
        <v>1</v>
      </c>
      <c r="Z68" s="59">
        <v>1</v>
      </c>
      <c r="AA68" s="102">
        <f t="shared" si="1"/>
        <v>2</v>
      </c>
    </row>
    <row r="69" spans="1:27" ht="15" customHeight="1" x14ac:dyDescent="0.2">
      <c r="A69" s="71" t="s">
        <v>47</v>
      </c>
      <c r="B69" s="146" t="s">
        <v>13</v>
      </c>
      <c r="C69" s="57">
        <v>30</v>
      </c>
      <c r="D69" s="57">
        <v>36</v>
      </c>
      <c r="E69" s="57">
        <v>23</v>
      </c>
      <c r="F69" s="112">
        <v>10</v>
      </c>
      <c r="G69" s="140">
        <v>14</v>
      </c>
      <c r="H69" s="130">
        <v>9</v>
      </c>
      <c r="I69" s="57"/>
      <c r="J69" s="56"/>
      <c r="K69" s="112"/>
      <c r="L69" s="75"/>
      <c r="M69" s="114"/>
      <c r="N69" s="56">
        <v>0</v>
      </c>
      <c r="O69" s="56">
        <v>0</v>
      </c>
      <c r="P69" s="56">
        <v>1</v>
      </c>
      <c r="Q69" s="56">
        <v>5</v>
      </c>
      <c r="R69" s="56">
        <v>12</v>
      </c>
      <c r="S69" s="57">
        <v>10</v>
      </c>
      <c r="T69" s="57">
        <v>13</v>
      </c>
      <c r="U69" s="57">
        <v>8</v>
      </c>
      <c r="V69" s="58">
        <v>6</v>
      </c>
      <c r="W69" s="58">
        <v>8</v>
      </c>
      <c r="X69" s="58">
        <v>6</v>
      </c>
      <c r="Y69" s="58">
        <v>10</v>
      </c>
      <c r="Z69" s="59">
        <v>15</v>
      </c>
      <c r="AA69" s="102">
        <f t="shared" si="1"/>
        <v>94</v>
      </c>
    </row>
    <row r="70" spans="1:27" ht="15" customHeight="1" x14ac:dyDescent="0.2">
      <c r="A70" s="71" t="s">
        <v>234</v>
      </c>
      <c r="B70" s="146" t="s">
        <v>13</v>
      </c>
      <c r="C70" s="57">
        <v>6</v>
      </c>
      <c r="D70" s="57">
        <v>3</v>
      </c>
      <c r="E70" s="57">
        <v>1</v>
      </c>
      <c r="F70" s="112">
        <v>1</v>
      </c>
      <c r="G70" s="140"/>
      <c r="H70" s="130"/>
      <c r="I70" s="57"/>
      <c r="J70" s="56"/>
      <c r="K70" s="112"/>
      <c r="L70" s="75"/>
      <c r="M70" s="114"/>
      <c r="N70" s="56"/>
      <c r="O70" s="56"/>
      <c r="P70" s="56"/>
      <c r="Q70" s="56"/>
      <c r="R70" s="56"/>
      <c r="S70" s="57"/>
      <c r="T70" s="57"/>
      <c r="U70" s="57"/>
      <c r="V70" s="58"/>
      <c r="W70" s="58"/>
      <c r="X70" s="58"/>
      <c r="Y70" s="58"/>
      <c r="Z70" s="59"/>
      <c r="AA70" s="102"/>
    </row>
    <row r="71" spans="1:27" ht="15" customHeight="1" x14ac:dyDescent="0.2">
      <c r="A71" s="71" t="s">
        <v>83</v>
      </c>
      <c r="B71" s="146" t="s">
        <v>13</v>
      </c>
      <c r="C71" s="57">
        <v>13</v>
      </c>
      <c r="D71" s="57">
        <v>19</v>
      </c>
      <c r="E71" s="57">
        <v>15</v>
      </c>
      <c r="F71" s="112">
        <v>11</v>
      </c>
      <c r="G71" s="140">
        <v>12</v>
      </c>
      <c r="H71" s="130">
        <v>14</v>
      </c>
      <c r="I71" s="57">
        <v>13</v>
      </c>
      <c r="J71" s="56">
        <v>15</v>
      </c>
      <c r="K71" s="112">
        <v>13</v>
      </c>
      <c r="L71" s="75">
        <v>14</v>
      </c>
      <c r="M71" s="114">
        <v>14</v>
      </c>
      <c r="N71" s="56">
        <v>6</v>
      </c>
      <c r="O71" s="56">
        <v>1</v>
      </c>
      <c r="P71" s="56"/>
      <c r="Q71" s="56"/>
      <c r="R71" s="56"/>
      <c r="S71" s="57"/>
      <c r="T71" s="57"/>
      <c r="U71" s="57"/>
      <c r="V71" s="58"/>
      <c r="W71" s="58"/>
      <c r="X71" s="58"/>
      <c r="Y71" s="58">
        <v>22</v>
      </c>
      <c r="Z71" s="59">
        <v>21</v>
      </c>
      <c r="AA71" s="102">
        <f t="shared" si="1"/>
        <v>64</v>
      </c>
    </row>
    <row r="72" spans="1:27" ht="15" customHeight="1" x14ac:dyDescent="0.2">
      <c r="A72" s="71" t="s">
        <v>233</v>
      </c>
      <c r="B72" s="146" t="s">
        <v>13</v>
      </c>
      <c r="C72" s="57">
        <v>1</v>
      </c>
      <c r="D72" s="57"/>
      <c r="E72" s="57">
        <v>2</v>
      </c>
      <c r="F72" s="112">
        <v>5</v>
      </c>
      <c r="G72" s="140"/>
      <c r="H72" s="130"/>
      <c r="I72" s="57"/>
      <c r="J72" s="56"/>
      <c r="K72" s="112"/>
      <c r="L72" s="75"/>
      <c r="M72" s="114"/>
      <c r="N72" s="56"/>
      <c r="O72" s="56"/>
      <c r="P72" s="56"/>
      <c r="Q72" s="56"/>
      <c r="R72" s="56"/>
      <c r="S72" s="57"/>
      <c r="T72" s="57"/>
      <c r="U72" s="57"/>
      <c r="V72" s="58"/>
      <c r="W72" s="58"/>
      <c r="X72" s="58"/>
      <c r="Y72" s="58"/>
      <c r="Z72" s="59"/>
      <c r="AA72" s="102"/>
    </row>
    <row r="73" spans="1:27" ht="15" customHeight="1" x14ac:dyDescent="0.2">
      <c r="A73" s="71" t="s">
        <v>84</v>
      </c>
      <c r="B73" s="146" t="s">
        <v>13</v>
      </c>
      <c r="C73" s="57"/>
      <c r="D73" s="57"/>
      <c r="E73" s="57"/>
      <c r="F73" s="112"/>
      <c r="G73" s="140"/>
      <c r="H73" s="130">
        <v>0</v>
      </c>
      <c r="I73" s="57"/>
      <c r="J73" s="56"/>
      <c r="K73" s="112"/>
      <c r="L73" s="75">
        <v>2</v>
      </c>
      <c r="M73" s="114">
        <v>2</v>
      </c>
      <c r="N73" s="56">
        <v>3</v>
      </c>
      <c r="O73" s="56">
        <v>8</v>
      </c>
      <c r="P73" s="56">
        <v>10</v>
      </c>
      <c r="Q73" s="56">
        <v>9</v>
      </c>
      <c r="R73" s="56">
        <v>9</v>
      </c>
      <c r="S73" s="57">
        <v>3</v>
      </c>
      <c r="T73" s="57">
        <v>6</v>
      </c>
      <c r="U73" s="57">
        <v>6</v>
      </c>
      <c r="V73" s="58">
        <v>10</v>
      </c>
      <c r="W73" s="58">
        <v>4</v>
      </c>
      <c r="X73" s="58">
        <v>6</v>
      </c>
      <c r="Y73" s="58"/>
      <c r="Z73" s="59"/>
      <c r="AA73" s="102">
        <f t="shared" si="1"/>
        <v>76</v>
      </c>
    </row>
    <row r="74" spans="1:27" ht="15" customHeight="1" x14ac:dyDescent="0.2">
      <c r="A74" s="71" t="s">
        <v>85</v>
      </c>
      <c r="B74" s="146" t="s">
        <v>13</v>
      </c>
      <c r="C74" s="57"/>
      <c r="D74" s="57"/>
      <c r="E74" s="57"/>
      <c r="F74" s="112"/>
      <c r="G74" s="140"/>
      <c r="H74" s="130">
        <v>0</v>
      </c>
      <c r="I74" s="57"/>
      <c r="J74" s="56"/>
      <c r="K74" s="112"/>
      <c r="L74" s="75">
        <v>2</v>
      </c>
      <c r="M74" s="114">
        <v>2</v>
      </c>
      <c r="N74" s="56">
        <v>3</v>
      </c>
      <c r="O74" s="56">
        <v>7</v>
      </c>
      <c r="P74" s="56">
        <v>9</v>
      </c>
      <c r="Q74" s="56">
        <v>6</v>
      </c>
      <c r="R74" s="56">
        <v>4</v>
      </c>
      <c r="S74" s="57">
        <v>3</v>
      </c>
      <c r="T74" s="57">
        <v>7</v>
      </c>
      <c r="U74" s="57">
        <v>4</v>
      </c>
      <c r="V74" s="58">
        <v>6</v>
      </c>
      <c r="W74" s="58">
        <v>7</v>
      </c>
      <c r="X74" s="58">
        <v>1</v>
      </c>
      <c r="Y74" s="58"/>
      <c r="Z74" s="59"/>
      <c r="AA74" s="102">
        <f t="shared" si="1"/>
        <v>59</v>
      </c>
    </row>
    <row r="75" spans="1:27" ht="15" customHeight="1" x14ac:dyDescent="0.2">
      <c r="A75" s="71" t="s">
        <v>201</v>
      </c>
      <c r="B75" s="146" t="s">
        <v>13</v>
      </c>
      <c r="C75" s="57">
        <v>6</v>
      </c>
      <c r="D75" s="57">
        <v>6</v>
      </c>
      <c r="E75" s="57">
        <v>7</v>
      </c>
      <c r="F75" s="112">
        <v>6</v>
      </c>
      <c r="G75" s="140">
        <v>1</v>
      </c>
      <c r="H75" s="130">
        <v>8</v>
      </c>
      <c r="I75" s="57">
        <v>7</v>
      </c>
      <c r="J75" s="56">
        <v>7</v>
      </c>
      <c r="K75" s="112">
        <v>7</v>
      </c>
      <c r="L75" s="75">
        <v>3</v>
      </c>
      <c r="M75" s="114">
        <v>3</v>
      </c>
      <c r="N75" s="56">
        <v>7</v>
      </c>
      <c r="O75" s="56">
        <v>1</v>
      </c>
      <c r="P75" s="56"/>
      <c r="Q75" s="56"/>
      <c r="R75" s="56"/>
      <c r="S75" s="57"/>
      <c r="T75" s="57"/>
      <c r="U75" s="57"/>
      <c r="V75" s="58"/>
      <c r="W75" s="58"/>
      <c r="X75" s="58"/>
      <c r="Y75" s="58"/>
      <c r="Z75" s="59"/>
      <c r="AA75" s="102">
        <f t="shared" si="1"/>
        <v>11</v>
      </c>
    </row>
    <row r="76" spans="1:27" ht="15" customHeight="1" x14ac:dyDescent="0.2">
      <c r="A76" s="71" t="s">
        <v>86</v>
      </c>
      <c r="B76" s="146" t="s">
        <v>13</v>
      </c>
      <c r="C76" s="57"/>
      <c r="D76" s="57"/>
      <c r="E76" s="57">
        <v>1</v>
      </c>
      <c r="F76" s="112">
        <v>1</v>
      </c>
      <c r="G76" s="140">
        <v>1</v>
      </c>
      <c r="H76" s="130">
        <v>2</v>
      </c>
      <c r="I76" s="57">
        <v>2</v>
      </c>
      <c r="J76" s="56">
        <v>1</v>
      </c>
      <c r="K76" s="112">
        <v>3</v>
      </c>
      <c r="L76" s="75">
        <v>1</v>
      </c>
      <c r="M76" s="114">
        <v>1</v>
      </c>
      <c r="N76" s="56">
        <v>1</v>
      </c>
      <c r="O76" s="56">
        <v>0</v>
      </c>
      <c r="P76" s="56">
        <v>0</v>
      </c>
      <c r="Q76" s="56">
        <v>1</v>
      </c>
      <c r="R76" s="56">
        <v>1</v>
      </c>
      <c r="S76" s="57">
        <v>3</v>
      </c>
      <c r="T76" s="57">
        <v>2</v>
      </c>
      <c r="U76" s="57">
        <v>2</v>
      </c>
      <c r="V76" s="58">
        <v>2</v>
      </c>
      <c r="W76" s="58">
        <v>7</v>
      </c>
      <c r="X76" s="58">
        <v>3</v>
      </c>
      <c r="Y76" s="58"/>
      <c r="Z76" s="59"/>
      <c r="AA76" s="102">
        <f t="shared" si="1"/>
        <v>23</v>
      </c>
    </row>
    <row r="77" spans="1:27" ht="15" customHeight="1" x14ac:dyDescent="0.2">
      <c r="A77" s="71" t="s">
        <v>87</v>
      </c>
      <c r="B77" s="146" t="s">
        <v>13</v>
      </c>
      <c r="C77" s="57">
        <v>3</v>
      </c>
      <c r="D77" s="57">
        <v>2</v>
      </c>
      <c r="E77" s="57">
        <v>5</v>
      </c>
      <c r="F77" s="112">
        <v>3</v>
      </c>
      <c r="G77" s="140">
        <v>1</v>
      </c>
      <c r="H77" s="130">
        <v>2</v>
      </c>
      <c r="I77" s="57">
        <v>1</v>
      </c>
      <c r="J77" s="56">
        <v>4</v>
      </c>
      <c r="K77" s="112">
        <v>3</v>
      </c>
      <c r="L77" s="75">
        <v>3</v>
      </c>
      <c r="M77" s="114">
        <v>3</v>
      </c>
      <c r="N77" s="56">
        <v>3</v>
      </c>
      <c r="O77" s="56">
        <v>3</v>
      </c>
      <c r="P77" s="56">
        <v>4</v>
      </c>
      <c r="Q77" s="56">
        <v>9</v>
      </c>
      <c r="R77" s="56">
        <v>7</v>
      </c>
      <c r="S77" s="57">
        <v>7</v>
      </c>
      <c r="T77" s="57">
        <v>5</v>
      </c>
      <c r="U77" s="57">
        <v>11</v>
      </c>
      <c r="V77" s="58">
        <v>8</v>
      </c>
      <c r="W77" s="58">
        <v>10</v>
      </c>
      <c r="X77" s="58">
        <v>8</v>
      </c>
      <c r="Y77" s="58"/>
      <c r="Z77" s="59"/>
      <c r="AA77" s="102">
        <f t="shared" ref="AA77:AA108" si="2">SUM(M77:Z77)</f>
        <v>78</v>
      </c>
    </row>
    <row r="78" spans="1:27" ht="15" customHeight="1" x14ac:dyDescent="0.2">
      <c r="A78" s="71" t="s">
        <v>56</v>
      </c>
      <c r="B78" s="146" t="s">
        <v>133</v>
      </c>
      <c r="C78" s="57">
        <v>3</v>
      </c>
      <c r="D78" s="57">
        <v>2</v>
      </c>
      <c r="E78" s="57">
        <v>4</v>
      </c>
      <c r="F78" s="112">
        <v>6</v>
      </c>
      <c r="G78" s="140">
        <v>8</v>
      </c>
      <c r="H78" s="130">
        <v>8</v>
      </c>
      <c r="I78" s="57">
        <v>5</v>
      </c>
      <c r="J78" s="56">
        <v>4</v>
      </c>
      <c r="K78" s="112">
        <v>5</v>
      </c>
      <c r="L78" s="75">
        <v>1</v>
      </c>
      <c r="M78" s="114">
        <v>1</v>
      </c>
      <c r="N78" s="56">
        <v>3</v>
      </c>
      <c r="O78" s="56">
        <v>2</v>
      </c>
      <c r="P78" s="56">
        <v>7</v>
      </c>
      <c r="Q78" s="56">
        <v>9</v>
      </c>
      <c r="R78" s="56">
        <v>11</v>
      </c>
      <c r="S78" s="57">
        <v>11</v>
      </c>
      <c r="T78" s="57">
        <v>13</v>
      </c>
      <c r="U78" s="57">
        <v>21</v>
      </c>
      <c r="V78" s="58">
        <v>20</v>
      </c>
      <c r="W78" s="58">
        <v>17</v>
      </c>
      <c r="X78" s="58">
        <v>11</v>
      </c>
      <c r="Y78" s="58">
        <v>11</v>
      </c>
      <c r="Z78" s="59">
        <v>7</v>
      </c>
      <c r="AA78" s="102">
        <f t="shared" si="2"/>
        <v>144</v>
      </c>
    </row>
    <row r="79" spans="1:27" ht="15" customHeight="1" x14ac:dyDescent="0.25">
      <c r="A79" s="99" t="s">
        <v>57</v>
      </c>
      <c r="B79" s="146" t="s">
        <v>133</v>
      </c>
      <c r="C79" s="57"/>
      <c r="D79" s="57"/>
      <c r="E79" s="57"/>
      <c r="F79" s="112"/>
      <c r="G79" s="140">
        <v>1</v>
      </c>
      <c r="H79" s="130">
        <v>1</v>
      </c>
      <c r="I79" s="57">
        <v>1</v>
      </c>
      <c r="J79" s="56">
        <v>2</v>
      </c>
      <c r="K79" s="112"/>
      <c r="L79" s="75">
        <v>1</v>
      </c>
      <c r="M79" s="114">
        <v>1</v>
      </c>
      <c r="N79" s="56">
        <v>3</v>
      </c>
      <c r="O79" s="56">
        <v>2</v>
      </c>
      <c r="P79" s="56">
        <v>0</v>
      </c>
      <c r="Q79" s="56"/>
      <c r="R79" s="56">
        <v>0</v>
      </c>
      <c r="S79" s="57">
        <v>1</v>
      </c>
      <c r="T79" s="57"/>
      <c r="U79" s="57"/>
      <c r="V79" s="58"/>
      <c r="W79" s="58"/>
      <c r="X79" s="58"/>
      <c r="Y79" s="58"/>
      <c r="Z79" s="59"/>
      <c r="AA79" s="102">
        <f t="shared" si="2"/>
        <v>7</v>
      </c>
    </row>
    <row r="80" spans="1:27" ht="15" customHeight="1" x14ac:dyDescent="0.2">
      <c r="A80" s="71" t="s">
        <v>58</v>
      </c>
      <c r="B80" s="146" t="s">
        <v>133</v>
      </c>
      <c r="C80" s="57"/>
      <c r="D80" s="57"/>
      <c r="E80" s="57"/>
      <c r="F80" s="112"/>
      <c r="G80" s="140"/>
      <c r="H80" s="130">
        <v>0</v>
      </c>
      <c r="I80" s="57"/>
      <c r="J80" s="56"/>
      <c r="K80" s="112"/>
      <c r="L80" s="75"/>
      <c r="M80" s="114"/>
      <c r="N80" s="56">
        <v>0</v>
      </c>
      <c r="O80" s="56">
        <v>0</v>
      </c>
      <c r="P80" s="56">
        <v>0</v>
      </c>
      <c r="Q80" s="56"/>
      <c r="R80" s="56">
        <v>0</v>
      </c>
      <c r="S80" s="57"/>
      <c r="T80" s="57"/>
      <c r="U80" s="57"/>
      <c r="V80" s="58"/>
      <c r="W80" s="58">
        <v>2</v>
      </c>
      <c r="X80" s="58">
        <v>2</v>
      </c>
      <c r="Y80" s="58"/>
      <c r="Z80" s="59"/>
      <c r="AA80" s="102">
        <f t="shared" si="2"/>
        <v>4</v>
      </c>
    </row>
    <row r="81" spans="1:27" ht="15" customHeight="1" x14ac:dyDescent="0.25">
      <c r="A81" s="99" t="s">
        <v>190</v>
      </c>
      <c r="B81" s="146" t="s">
        <v>133</v>
      </c>
      <c r="C81" s="57"/>
      <c r="D81" s="57"/>
      <c r="E81" s="57"/>
      <c r="F81" s="112"/>
      <c r="G81" s="140"/>
      <c r="H81" s="130">
        <v>0</v>
      </c>
      <c r="I81" s="57"/>
      <c r="J81" s="56">
        <v>1</v>
      </c>
      <c r="K81" s="112">
        <v>1</v>
      </c>
      <c r="L81" s="75">
        <v>1</v>
      </c>
      <c r="M81" s="114">
        <v>1</v>
      </c>
      <c r="N81" s="56">
        <v>0</v>
      </c>
      <c r="O81" s="56">
        <v>0</v>
      </c>
      <c r="P81" s="56">
        <v>1</v>
      </c>
      <c r="Q81" s="56"/>
      <c r="R81" s="56"/>
      <c r="S81" s="57"/>
      <c r="T81" s="57"/>
      <c r="U81" s="57"/>
      <c r="V81" s="58"/>
      <c r="W81" s="58"/>
      <c r="X81" s="58"/>
      <c r="Y81" s="58"/>
      <c r="Z81" s="59"/>
      <c r="AA81" s="102">
        <f t="shared" si="2"/>
        <v>2</v>
      </c>
    </row>
    <row r="82" spans="1:27" ht="15" customHeight="1" x14ac:dyDescent="0.2">
      <c r="A82" s="71" t="s">
        <v>59</v>
      </c>
      <c r="B82" s="146" t="s">
        <v>133</v>
      </c>
      <c r="C82" s="57"/>
      <c r="D82" s="57"/>
      <c r="E82" s="57"/>
      <c r="F82" s="112"/>
      <c r="G82" s="140"/>
      <c r="H82" s="130">
        <v>0</v>
      </c>
      <c r="I82" s="57">
        <v>1</v>
      </c>
      <c r="J82" s="56">
        <v>1</v>
      </c>
      <c r="K82" s="112">
        <v>1</v>
      </c>
      <c r="L82" s="75"/>
      <c r="M82" s="114"/>
      <c r="N82" s="56">
        <v>1</v>
      </c>
      <c r="O82" s="56">
        <v>0</v>
      </c>
      <c r="P82" s="56">
        <v>1</v>
      </c>
      <c r="Q82" s="56">
        <v>1</v>
      </c>
      <c r="R82" s="56">
        <v>2</v>
      </c>
      <c r="S82" s="57"/>
      <c r="T82" s="57"/>
      <c r="U82" s="57">
        <v>1</v>
      </c>
      <c r="V82" s="58"/>
      <c r="W82" s="58">
        <v>3</v>
      </c>
      <c r="X82" s="58">
        <v>2</v>
      </c>
      <c r="Y82" s="58"/>
      <c r="Z82" s="59"/>
      <c r="AA82" s="102">
        <f t="shared" si="2"/>
        <v>11</v>
      </c>
    </row>
    <row r="83" spans="1:27" ht="15" customHeight="1" x14ac:dyDescent="0.2">
      <c r="A83" s="71" t="s">
        <v>63</v>
      </c>
      <c r="B83" s="146" t="s">
        <v>133</v>
      </c>
      <c r="C83" s="57">
        <v>5</v>
      </c>
      <c r="D83" s="57">
        <v>4</v>
      </c>
      <c r="E83" s="57">
        <v>4</v>
      </c>
      <c r="F83" s="112">
        <v>3</v>
      </c>
      <c r="G83" s="140">
        <v>7</v>
      </c>
      <c r="H83" s="130">
        <v>5</v>
      </c>
      <c r="I83" s="57">
        <v>6</v>
      </c>
      <c r="J83" s="56">
        <v>6</v>
      </c>
      <c r="K83" s="112">
        <v>8</v>
      </c>
      <c r="L83" s="75">
        <v>6</v>
      </c>
      <c r="M83" s="114">
        <v>6</v>
      </c>
      <c r="N83" s="56">
        <v>5</v>
      </c>
      <c r="O83" s="56">
        <v>6</v>
      </c>
      <c r="P83" s="56">
        <v>6</v>
      </c>
      <c r="Q83" s="56">
        <v>9</v>
      </c>
      <c r="R83" s="56">
        <v>10</v>
      </c>
      <c r="S83" s="57">
        <v>6</v>
      </c>
      <c r="T83" s="57">
        <v>9</v>
      </c>
      <c r="U83" s="57">
        <v>12</v>
      </c>
      <c r="V83" s="58">
        <v>18</v>
      </c>
      <c r="W83" s="58">
        <v>17</v>
      </c>
      <c r="X83" s="58">
        <v>10</v>
      </c>
      <c r="Y83" s="58">
        <v>10</v>
      </c>
      <c r="Z83" s="59">
        <v>7</v>
      </c>
      <c r="AA83" s="102">
        <f t="shared" si="2"/>
        <v>131</v>
      </c>
    </row>
    <row r="84" spans="1:27" ht="15" customHeight="1" x14ac:dyDescent="0.25">
      <c r="A84" s="97" t="s">
        <v>64</v>
      </c>
      <c r="B84" s="146" t="s">
        <v>133</v>
      </c>
      <c r="C84" s="57"/>
      <c r="D84" s="57">
        <v>1</v>
      </c>
      <c r="E84" s="57">
        <v>1</v>
      </c>
      <c r="F84" s="112"/>
      <c r="G84" s="140"/>
      <c r="H84" s="130">
        <v>1</v>
      </c>
      <c r="I84" s="57"/>
      <c r="J84" s="56"/>
      <c r="K84" s="112"/>
      <c r="L84" s="75">
        <v>3</v>
      </c>
      <c r="M84" s="114">
        <v>3</v>
      </c>
      <c r="N84" s="56">
        <v>2</v>
      </c>
      <c r="O84" s="56">
        <v>0</v>
      </c>
      <c r="P84" s="56">
        <v>3</v>
      </c>
      <c r="Q84" s="56">
        <v>3</v>
      </c>
      <c r="R84" s="56">
        <v>3</v>
      </c>
      <c r="S84" s="57">
        <v>2</v>
      </c>
      <c r="T84" s="57">
        <v>1</v>
      </c>
      <c r="U84" s="57"/>
      <c r="V84" s="58"/>
      <c r="W84" s="58"/>
      <c r="X84" s="58"/>
      <c r="Y84" s="58"/>
      <c r="Z84" s="59"/>
      <c r="AA84" s="102">
        <f t="shared" si="2"/>
        <v>17</v>
      </c>
    </row>
    <row r="85" spans="1:27" ht="15" customHeight="1" x14ac:dyDescent="0.2">
      <c r="A85" s="71" t="s">
        <v>66</v>
      </c>
      <c r="B85" s="146" t="s">
        <v>133</v>
      </c>
      <c r="C85" s="57"/>
      <c r="D85" s="57">
        <v>1</v>
      </c>
      <c r="E85" s="57">
        <v>1</v>
      </c>
      <c r="F85" s="112"/>
      <c r="G85" s="140"/>
      <c r="H85" s="130">
        <v>1</v>
      </c>
      <c r="I85" s="57"/>
      <c r="J85" s="56"/>
      <c r="K85" s="112"/>
      <c r="L85" s="75"/>
      <c r="M85" s="114"/>
      <c r="N85" s="56">
        <v>0</v>
      </c>
      <c r="O85" s="56">
        <v>0</v>
      </c>
      <c r="P85" s="56">
        <v>0</v>
      </c>
      <c r="Q85" s="56"/>
      <c r="R85" s="56">
        <v>0</v>
      </c>
      <c r="S85" s="57"/>
      <c r="T85" s="57"/>
      <c r="U85" s="57">
        <v>1</v>
      </c>
      <c r="V85" s="58">
        <v>2</v>
      </c>
      <c r="W85" s="58">
        <v>1</v>
      </c>
      <c r="X85" s="58"/>
      <c r="Y85" s="58"/>
      <c r="Z85" s="59"/>
      <c r="AA85" s="102">
        <f t="shared" si="2"/>
        <v>4</v>
      </c>
    </row>
    <row r="86" spans="1:27" ht="15" customHeight="1" x14ac:dyDescent="0.2">
      <c r="A86" s="71" t="s">
        <v>65</v>
      </c>
      <c r="B86" s="146" t="s">
        <v>133</v>
      </c>
      <c r="C86" s="57"/>
      <c r="D86" s="57"/>
      <c r="E86" s="57"/>
      <c r="F86" s="112"/>
      <c r="G86" s="140"/>
      <c r="H86" s="130">
        <v>0</v>
      </c>
      <c r="I86" s="57"/>
      <c r="J86" s="56"/>
      <c r="K86" s="112"/>
      <c r="L86" s="75"/>
      <c r="M86" s="114"/>
      <c r="N86" s="56">
        <v>0</v>
      </c>
      <c r="O86" s="56">
        <v>0</v>
      </c>
      <c r="P86" s="56">
        <v>0</v>
      </c>
      <c r="Q86" s="56"/>
      <c r="R86" s="56">
        <v>0</v>
      </c>
      <c r="S86" s="57"/>
      <c r="T86" s="57">
        <v>1</v>
      </c>
      <c r="U86" s="57">
        <v>1</v>
      </c>
      <c r="V86" s="58"/>
      <c r="W86" s="58"/>
      <c r="X86" s="58"/>
      <c r="Y86" s="58"/>
      <c r="Z86" s="59"/>
      <c r="AA86" s="102">
        <f t="shared" si="2"/>
        <v>2</v>
      </c>
    </row>
    <row r="87" spans="1:27" ht="15" customHeight="1" x14ac:dyDescent="0.25">
      <c r="A87" s="98" t="s">
        <v>242</v>
      </c>
      <c r="B87" s="146" t="s">
        <v>133</v>
      </c>
      <c r="C87" s="57"/>
      <c r="D87" s="57">
        <v>1</v>
      </c>
      <c r="E87" s="57"/>
      <c r="F87" s="112">
        <v>4</v>
      </c>
      <c r="G87" s="140">
        <v>5</v>
      </c>
      <c r="H87" s="130">
        <v>4</v>
      </c>
      <c r="I87" s="57"/>
      <c r="J87" s="56"/>
      <c r="K87" s="112"/>
      <c r="L87" s="75"/>
      <c r="M87" s="114"/>
      <c r="N87" s="56">
        <v>0</v>
      </c>
      <c r="O87" s="56">
        <v>0</v>
      </c>
      <c r="P87" s="56">
        <v>0</v>
      </c>
      <c r="Q87" s="56"/>
      <c r="R87" s="56">
        <v>4</v>
      </c>
      <c r="S87" s="57">
        <v>2</v>
      </c>
      <c r="T87" s="57">
        <v>3</v>
      </c>
      <c r="U87" s="57">
        <v>1</v>
      </c>
      <c r="V87" s="58"/>
      <c r="W87" s="58"/>
      <c r="X87" s="58"/>
      <c r="Y87" s="58"/>
      <c r="Z87" s="59"/>
      <c r="AA87" s="102">
        <f t="shared" si="2"/>
        <v>10</v>
      </c>
    </row>
    <row r="88" spans="1:27" ht="15" customHeight="1" x14ac:dyDescent="0.2">
      <c r="A88" s="78" t="s">
        <v>110</v>
      </c>
      <c r="B88" s="146" t="s">
        <v>133</v>
      </c>
      <c r="C88" s="57">
        <v>11</v>
      </c>
      <c r="D88" s="57">
        <v>11</v>
      </c>
      <c r="E88" s="57">
        <v>14</v>
      </c>
      <c r="F88" s="112">
        <v>11</v>
      </c>
      <c r="G88" s="140">
        <v>14</v>
      </c>
      <c r="H88" s="130">
        <v>14</v>
      </c>
      <c r="I88" s="57">
        <v>14</v>
      </c>
      <c r="J88" s="56">
        <v>17</v>
      </c>
      <c r="K88" s="112">
        <v>17</v>
      </c>
      <c r="L88" s="75">
        <v>14</v>
      </c>
      <c r="M88" s="114">
        <v>14</v>
      </c>
      <c r="N88" s="56">
        <v>10</v>
      </c>
      <c r="O88" s="56">
        <v>9</v>
      </c>
      <c r="P88" s="56">
        <v>8</v>
      </c>
      <c r="Q88" s="56">
        <v>17</v>
      </c>
      <c r="R88" s="56">
        <v>24</v>
      </c>
      <c r="S88" s="57">
        <v>26</v>
      </c>
      <c r="T88" s="57">
        <v>28</v>
      </c>
      <c r="U88" s="57">
        <v>38</v>
      </c>
      <c r="V88" s="58">
        <v>39</v>
      </c>
      <c r="W88" s="58">
        <v>23</v>
      </c>
      <c r="X88" s="58">
        <v>19</v>
      </c>
      <c r="Y88" s="58">
        <v>20</v>
      </c>
      <c r="Z88" s="59">
        <v>25</v>
      </c>
      <c r="AA88" s="102">
        <f t="shared" si="2"/>
        <v>300</v>
      </c>
    </row>
    <row r="89" spans="1:27" ht="15" customHeight="1" x14ac:dyDescent="0.2">
      <c r="A89" s="96" t="s">
        <v>111</v>
      </c>
      <c r="B89" s="146" t="s">
        <v>133</v>
      </c>
      <c r="C89" s="57"/>
      <c r="D89" s="57"/>
      <c r="E89" s="57">
        <v>1</v>
      </c>
      <c r="F89" s="112">
        <v>4</v>
      </c>
      <c r="G89" s="140">
        <v>3</v>
      </c>
      <c r="H89" s="130">
        <v>2</v>
      </c>
      <c r="I89" s="57"/>
      <c r="J89" s="56"/>
      <c r="K89" s="112">
        <v>1</v>
      </c>
      <c r="L89" s="75"/>
      <c r="M89" s="114"/>
      <c r="N89" s="56">
        <v>0</v>
      </c>
      <c r="O89" s="56">
        <v>0</v>
      </c>
      <c r="P89" s="56">
        <v>0</v>
      </c>
      <c r="Q89" s="56">
        <v>1</v>
      </c>
      <c r="R89" s="56">
        <v>1</v>
      </c>
      <c r="S89" s="57">
        <v>4</v>
      </c>
      <c r="T89" s="57">
        <v>2</v>
      </c>
      <c r="U89" s="57"/>
      <c r="V89" s="58"/>
      <c r="W89" s="58"/>
      <c r="X89" s="58"/>
      <c r="Y89" s="58"/>
      <c r="Z89" s="59"/>
      <c r="AA89" s="102">
        <f t="shared" si="2"/>
        <v>8</v>
      </c>
    </row>
    <row r="90" spans="1:27" ht="15" customHeight="1" x14ac:dyDescent="0.2">
      <c r="A90" s="71" t="s">
        <v>112</v>
      </c>
      <c r="B90" s="146" t="s">
        <v>133</v>
      </c>
      <c r="C90" s="57"/>
      <c r="D90" s="57"/>
      <c r="E90" s="57"/>
      <c r="F90" s="112"/>
      <c r="G90" s="140"/>
      <c r="H90" s="130">
        <v>0</v>
      </c>
      <c r="I90" s="57"/>
      <c r="J90" s="56"/>
      <c r="K90" s="112"/>
      <c r="L90" s="75"/>
      <c r="M90" s="114"/>
      <c r="N90" s="56">
        <v>0</v>
      </c>
      <c r="O90" s="56">
        <v>0</v>
      </c>
      <c r="P90" s="56">
        <v>1</v>
      </c>
      <c r="Q90" s="56">
        <v>1</v>
      </c>
      <c r="R90" s="56">
        <v>1</v>
      </c>
      <c r="S90" s="57"/>
      <c r="T90" s="57">
        <v>2</v>
      </c>
      <c r="U90" s="57">
        <v>3</v>
      </c>
      <c r="V90" s="58">
        <v>3</v>
      </c>
      <c r="W90" s="58">
        <v>3</v>
      </c>
      <c r="X90" s="58">
        <v>1</v>
      </c>
      <c r="Y90" s="58"/>
      <c r="Z90" s="59"/>
      <c r="AA90" s="102">
        <f t="shared" si="2"/>
        <v>15</v>
      </c>
    </row>
    <row r="91" spans="1:27" ht="15" customHeight="1" x14ac:dyDescent="0.2">
      <c r="A91" s="71" t="s">
        <v>113</v>
      </c>
      <c r="B91" s="146" t="s">
        <v>133</v>
      </c>
      <c r="C91" s="57"/>
      <c r="D91" s="57"/>
      <c r="E91" s="57"/>
      <c r="F91" s="112">
        <v>2</v>
      </c>
      <c r="G91" s="140">
        <v>3</v>
      </c>
      <c r="H91" s="130">
        <v>4</v>
      </c>
      <c r="I91" s="57">
        <v>1</v>
      </c>
      <c r="J91" s="56">
        <v>1</v>
      </c>
      <c r="K91" s="112"/>
      <c r="L91" s="75"/>
      <c r="M91" s="114"/>
      <c r="N91" s="56">
        <v>0</v>
      </c>
      <c r="O91" s="56">
        <v>0</v>
      </c>
      <c r="P91" s="56">
        <v>1</v>
      </c>
      <c r="Q91" s="56"/>
      <c r="R91" s="56">
        <v>1</v>
      </c>
      <c r="S91" s="57">
        <v>2</v>
      </c>
      <c r="T91" s="57">
        <v>3</v>
      </c>
      <c r="U91" s="57">
        <v>4</v>
      </c>
      <c r="V91" s="58"/>
      <c r="W91" s="58">
        <v>1</v>
      </c>
      <c r="X91" s="58"/>
      <c r="Y91" s="58"/>
      <c r="Z91" s="59"/>
      <c r="AA91" s="102">
        <f t="shared" si="2"/>
        <v>12</v>
      </c>
    </row>
    <row r="92" spans="1:27" ht="15" customHeight="1" x14ac:dyDescent="0.2">
      <c r="A92" s="71" t="s">
        <v>114</v>
      </c>
      <c r="B92" s="146" t="s">
        <v>133</v>
      </c>
      <c r="C92" s="57"/>
      <c r="D92" s="57">
        <v>1</v>
      </c>
      <c r="E92" s="57">
        <v>4</v>
      </c>
      <c r="F92" s="112">
        <v>4</v>
      </c>
      <c r="G92" s="140">
        <v>3</v>
      </c>
      <c r="H92" s="130">
        <v>1</v>
      </c>
      <c r="I92" s="57">
        <v>2</v>
      </c>
      <c r="J92" s="56">
        <v>2</v>
      </c>
      <c r="K92" s="112">
        <v>2</v>
      </c>
      <c r="L92" s="75">
        <v>3</v>
      </c>
      <c r="M92" s="114">
        <v>3</v>
      </c>
      <c r="N92" s="56">
        <v>2</v>
      </c>
      <c r="O92" s="56">
        <v>1</v>
      </c>
      <c r="P92" s="56">
        <v>3</v>
      </c>
      <c r="Q92" s="56">
        <v>5</v>
      </c>
      <c r="R92" s="56">
        <v>3</v>
      </c>
      <c r="S92" s="57">
        <v>4</v>
      </c>
      <c r="T92" s="57">
        <v>2</v>
      </c>
      <c r="U92" s="57">
        <v>2</v>
      </c>
      <c r="V92" s="58">
        <v>4</v>
      </c>
      <c r="W92" s="58">
        <v>4</v>
      </c>
      <c r="X92" s="58">
        <v>2</v>
      </c>
      <c r="Y92" s="58"/>
      <c r="Z92" s="59"/>
      <c r="AA92" s="102">
        <f t="shared" si="2"/>
        <v>35</v>
      </c>
    </row>
    <row r="93" spans="1:27" ht="15" customHeight="1" x14ac:dyDescent="0.2">
      <c r="A93" s="71" t="s">
        <v>88</v>
      </c>
      <c r="B93" s="146" t="s">
        <v>14</v>
      </c>
      <c r="C93" s="57"/>
      <c r="D93" s="57"/>
      <c r="E93" s="57">
        <v>8</v>
      </c>
      <c r="F93" s="112"/>
      <c r="G93" s="140"/>
      <c r="H93" s="130">
        <v>18</v>
      </c>
      <c r="I93" s="57"/>
      <c r="J93" s="56"/>
      <c r="K93" s="112"/>
      <c r="L93" s="75"/>
      <c r="M93" s="114"/>
      <c r="N93" s="56" t="s">
        <v>184</v>
      </c>
      <c r="O93" s="56" t="s">
        <v>184</v>
      </c>
      <c r="P93" s="56"/>
      <c r="Q93" s="56"/>
      <c r="R93" s="56"/>
      <c r="S93" s="57">
        <v>2</v>
      </c>
      <c r="T93" s="57"/>
      <c r="U93" s="57"/>
      <c r="V93" s="58"/>
      <c r="W93" s="58"/>
      <c r="X93" s="58"/>
      <c r="Y93" s="58">
        <v>39</v>
      </c>
      <c r="Z93" s="59">
        <v>37</v>
      </c>
      <c r="AA93" s="102">
        <f t="shared" si="2"/>
        <v>78</v>
      </c>
    </row>
    <row r="94" spans="1:27" ht="15" customHeight="1" x14ac:dyDescent="0.2">
      <c r="A94" s="71" t="s">
        <v>89</v>
      </c>
      <c r="B94" s="146" t="s">
        <v>14</v>
      </c>
      <c r="C94" s="57">
        <v>11</v>
      </c>
      <c r="D94" s="57">
        <v>12</v>
      </c>
      <c r="E94" s="57"/>
      <c r="F94" s="112">
        <v>10</v>
      </c>
      <c r="G94" s="140">
        <v>13</v>
      </c>
      <c r="H94" s="130">
        <v>0</v>
      </c>
      <c r="I94" s="57">
        <v>16</v>
      </c>
      <c r="J94" s="56">
        <v>11</v>
      </c>
      <c r="K94" s="112">
        <v>18</v>
      </c>
      <c r="L94" s="75">
        <v>22</v>
      </c>
      <c r="M94" s="114">
        <v>22</v>
      </c>
      <c r="N94" s="56">
        <v>23</v>
      </c>
      <c r="O94" s="56">
        <v>33</v>
      </c>
      <c r="P94" s="56">
        <v>29</v>
      </c>
      <c r="Q94" s="56">
        <v>23</v>
      </c>
      <c r="R94" s="56">
        <v>30</v>
      </c>
      <c r="S94" s="57">
        <v>18</v>
      </c>
      <c r="T94" s="57">
        <v>25</v>
      </c>
      <c r="U94" s="57">
        <v>16</v>
      </c>
      <c r="V94" s="58">
        <v>25</v>
      </c>
      <c r="W94" s="58">
        <v>27</v>
      </c>
      <c r="X94" s="58">
        <v>28</v>
      </c>
      <c r="Y94" s="58"/>
      <c r="Z94" s="59"/>
      <c r="AA94" s="102">
        <f t="shared" si="2"/>
        <v>299</v>
      </c>
    </row>
    <row r="95" spans="1:27" ht="15" customHeight="1" x14ac:dyDescent="0.2">
      <c r="A95" s="71" t="s">
        <v>90</v>
      </c>
      <c r="B95" s="146" t="s">
        <v>14</v>
      </c>
      <c r="C95" s="57">
        <v>5</v>
      </c>
      <c r="D95" s="57">
        <v>7</v>
      </c>
      <c r="E95" s="57">
        <v>5</v>
      </c>
      <c r="F95" s="112">
        <v>8</v>
      </c>
      <c r="G95" s="140">
        <v>6</v>
      </c>
      <c r="H95" s="130">
        <v>4</v>
      </c>
      <c r="I95" s="57">
        <v>9</v>
      </c>
      <c r="J95" s="56">
        <v>10</v>
      </c>
      <c r="K95" s="112">
        <v>11</v>
      </c>
      <c r="L95" s="75">
        <v>7</v>
      </c>
      <c r="M95" s="114">
        <v>7</v>
      </c>
      <c r="N95" s="56">
        <v>7</v>
      </c>
      <c r="O95" s="56">
        <v>9</v>
      </c>
      <c r="P95" s="56">
        <v>10</v>
      </c>
      <c r="Q95" s="56">
        <v>9</v>
      </c>
      <c r="R95" s="56">
        <v>16</v>
      </c>
      <c r="S95" s="57">
        <v>8</v>
      </c>
      <c r="T95" s="57">
        <v>9</v>
      </c>
      <c r="U95" s="57">
        <v>10</v>
      </c>
      <c r="V95" s="58">
        <v>14</v>
      </c>
      <c r="W95" s="58">
        <v>8</v>
      </c>
      <c r="X95" s="58">
        <v>3</v>
      </c>
      <c r="Y95" s="58"/>
      <c r="Z95" s="59"/>
      <c r="AA95" s="102">
        <f t="shared" si="2"/>
        <v>110</v>
      </c>
    </row>
    <row r="96" spans="1:27" ht="15" customHeight="1" x14ac:dyDescent="0.2">
      <c r="A96" s="71" t="s">
        <v>91</v>
      </c>
      <c r="B96" s="146" t="s">
        <v>14</v>
      </c>
      <c r="C96" s="57">
        <v>3</v>
      </c>
      <c r="D96" s="57">
        <v>4</v>
      </c>
      <c r="E96" s="57">
        <v>9</v>
      </c>
      <c r="F96" s="112">
        <v>8</v>
      </c>
      <c r="G96" s="140">
        <v>5</v>
      </c>
      <c r="H96" s="130">
        <v>6</v>
      </c>
      <c r="I96" s="57">
        <v>4</v>
      </c>
      <c r="J96" s="56">
        <v>6</v>
      </c>
      <c r="K96" s="112">
        <v>3</v>
      </c>
      <c r="L96" s="75">
        <v>4</v>
      </c>
      <c r="M96" s="114">
        <v>4</v>
      </c>
      <c r="N96" s="56">
        <v>4</v>
      </c>
      <c r="O96" s="56">
        <v>0</v>
      </c>
      <c r="P96" s="56">
        <v>5</v>
      </c>
      <c r="Q96" s="56">
        <v>5</v>
      </c>
      <c r="R96" s="56">
        <v>8</v>
      </c>
      <c r="S96" s="57">
        <v>14</v>
      </c>
      <c r="T96" s="57">
        <v>11</v>
      </c>
      <c r="U96" s="57">
        <v>17</v>
      </c>
      <c r="V96" s="58">
        <v>14</v>
      </c>
      <c r="W96" s="58">
        <v>13</v>
      </c>
      <c r="X96" s="58">
        <v>13</v>
      </c>
      <c r="Y96" s="58"/>
      <c r="Z96" s="59"/>
      <c r="AA96" s="102">
        <f t="shared" si="2"/>
        <v>108</v>
      </c>
    </row>
    <row r="97" spans="1:27" ht="15" customHeight="1" x14ac:dyDescent="0.2">
      <c r="A97" s="71" t="s">
        <v>92</v>
      </c>
      <c r="B97" s="146" t="s">
        <v>14</v>
      </c>
      <c r="C97" s="57"/>
      <c r="D97" s="57"/>
      <c r="E97" s="57"/>
      <c r="F97" s="112"/>
      <c r="G97" s="140"/>
      <c r="H97" s="130">
        <v>0</v>
      </c>
      <c r="I97" s="57"/>
      <c r="J97" s="56"/>
      <c r="K97" s="112"/>
      <c r="L97" s="75"/>
      <c r="M97" s="114"/>
      <c r="N97" s="56">
        <v>0</v>
      </c>
      <c r="O97" s="56">
        <v>4</v>
      </c>
      <c r="P97" s="56">
        <v>0</v>
      </c>
      <c r="Q97" s="56"/>
      <c r="R97" s="56"/>
      <c r="S97" s="57">
        <v>1</v>
      </c>
      <c r="T97" s="57">
        <v>3</v>
      </c>
      <c r="U97" s="57">
        <v>4</v>
      </c>
      <c r="V97" s="58">
        <v>2</v>
      </c>
      <c r="W97" s="58">
        <v>1</v>
      </c>
      <c r="X97" s="58">
        <v>3</v>
      </c>
      <c r="Y97" s="58"/>
      <c r="Z97" s="59"/>
      <c r="AA97" s="102">
        <f t="shared" si="2"/>
        <v>18</v>
      </c>
    </row>
    <row r="98" spans="1:27" ht="15" customHeight="1" x14ac:dyDescent="0.2">
      <c r="A98" s="119" t="s">
        <v>94</v>
      </c>
      <c r="B98" s="146" t="s">
        <v>15</v>
      </c>
      <c r="C98" s="57"/>
      <c r="D98" s="57"/>
      <c r="E98" s="57"/>
      <c r="F98" s="112"/>
      <c r="G98" s="140"/>
      <c r="H98" s="130">
        <v>0</v>
      </c>
      <c r="I98" s="57"/>
      <c r="J98" s="56"/>
      <c r="K98" s="112"/>
      <c r="L98" s="75"/>
      <c r="M98" s="114"/>
      <c r="N98" s="56">
        <v>0</v>
      </c>
      <c r="O98" s="56">
        <v>0</v>
      </c>
      <c r="P98" s="56">
        <v>1</v>
      </c>
      <c r="Q98" s="56">
        <v>23</v>
      </c>
      <c r="R98" s="56">
        <v>37</v>
      </c>
      <c r="S98" s="57">
        <v>32</v>
      </c>
      <c r="T98" s="57">
        <v>17</v>
      </c>
      <c r="U98" s="57">
        <v>19</v>
      </c>
      <c r="V98" s="58">
        <v>2</v>
      </c>
      <c r="W98" s="58">
        <v>10</v>
      </c>
      <c r="X98" s="58">
        <v>17</v>
      </c>
      <c r="Y98" s="58">
        <v>18</v>
      </c>
      <c r="Z98" s="59"/>
      <c r="AA98" s="102">
        <f t="shared" si="2"/>
        <v>176</v>
      </c>
    </row>
    <row r="99" spans="1:27" ht="15" customHeight="1" x14ac:dyDescent="0.2">
      <c r="A99" s="119" t="s">
        <v>95</v>
      </c>
      <c r="B99" s="146" t="s">
        <v>15</v>
      </c>
      <c r="C99" s="57"/>
      <c r="D99" s="57"/>
      <c r="E99" s="57"/>
      <c r="F99" s="112"/>
      <c r="G99" s="140"/>
      <c r="H99" s="130">
        <v>0</v>
      </c>
      <c r="I99" s="57"/>
      <c r="J99" s="56"/>
      <c r="K99" s="112"/>
      <c r="L99" s="75"/>
      <c r="M99" s="114"/>
      <c r="N99" s="56">
        <v>0</v>
      </c>
      <c r="O99" s="56">
        <v>0</v>
      </c>
      <c r="P99" s="56">
        <v>1</v>
      </c>
      <c r="Q99" s="56">
        <v>39</v>
      </c>
      <c r="R99" s="56">
        <v>34</v>
      </c>
      <c r="S99" s="57">
        <v>27</v>
      </c>
      <c r="T99" s="57">
        <v>25</v>
      </c>
      <c r="U99" s="57">
        <v>25</v>
      </c>
      <c r="V99" s="58">
        <v>19</v>
      </c>
      <c r="W99" s="58">
        <v>8</v>
      </c>
      <c r="X99" s="58">
        <v>2</v>
      </c>
      <c r="Y99" s="58"/>
      <c r="Z99" s="59">
        <v>6</v>
      </c>
      <c r="AA99" s="102">
        <f t="shared" si="2"/>
        <v>186</v>
      </c>
    </row>
    <row r="100" spans="1:27" ht="15" customHeight="1" x14ac:dyDescent="0.2">
      <c r="A100" s="71" t="s">
        <v>96</v>
      </c>
      <c r="B100" s="146" t="s">
        <v>15</v>
      </c>
      <c r="C100" s="57"/>
      <c r="D100" s="57"/>
      <c r="E100" s="57"/>
      <c r="F100" s="112"/>
      <c r="G100" s="140"/>
      <c r="H100" s="130">
        <v>0</v>
      </c>
      <c r="I100" s="57"/>
      <c r="J100" s="56"/>
      <c r="K100" s="112"/>
      <c r="L100" s="75"/>
      <c r="M100" s="114"/>
      <c r="N100" s="56">
        <v>0</v>
      </c>
      <c r="O100" s="56">
        <v>0</v>
      </c>
      <c r="P100" s="56">
        <v>0</v>
      </c>
      <c r="Q100" s="56">
        <v>1</v>
      </c>
      <c r="R100" s="56">
        <v>4</v>
      </c>
      <c r="S100" s="57">
        <v>10</v>
      </c>
      <c r="T100" s="57">
        <v>6</v>
      </c>
      <c r="U100" s="57">
        <v>1</v>
      </c>
      <c r="V100" s="58">
        <v>5</v>
      </c>
      <c r="W100" s="58">
        <v>10</v>
      </c>
      <c r="X100" s="58">
        <v>18</v>
      </c>
      <c r="Y100" s="58">
        <v>31</v>
      </c>
      <c r="Z100" s="59">
        <v>22</v>
      </c>
      <c r="AA100" s="102">
        <f t="shared" si="2"/>
        <v>108</v>
      </c>
    </row>
    <row r="101" spans="1:27" ht="15" customHeight="1" x14ac:dyDescent="0.2">
      <c r="A101" s="71" t="s">
        <v>97</v>
      </c>
      <c r="B101" s="146" t="s">
        <v>15</v>
      </c>
      <c r="C101" s="57"/>
      <c r="D101" s="57"/>
      <c r="E101" s="57"/>
      <c r="F101" s="112"/>
      <c r="G101" s="140"/>
      <c r="H101" s="130">
        <v>0</v>
      </c>
      <c r="I101" s="57"/>
      <c r="J101" s="56"/>
      <c r="K101" s="112"/>
      <c r="L101" s="75"/>
      <c r="M101" s="114"/>
      <c r="N101" s="56">
        <v>0</v>
      </c>
      <c r="O101" s="56">
        <v>0</v>
      </c>
      <c r="P101" s="56">
        <v>1</v>
      </c>
      <c r="Q101" s="56">
        <v>1</v>
      </c>
      <c r="R101" s="56">
        <v>1</v>
      </c>
      <c r="S101" s="57">
        <v>1</v>
      </c>
      <c r="T101" s="57"/>
      <c r="U101" s="57">
        <v>5</v>
      </c>
      <c r="V101" s="58">
        <v>2</v>
      </c>
      <c r="W101" s="58">
        <v>3</v>
      </c>
      <c r="X101" s="58">
        <v>4</v>
      </c>
      <c r="Y101" s="58"/>
      <c r="Z101" s="59"/>
      <c r="AA101" s="102">
        <f t="shared" si="2"/>
        <v>18</v>
      </c>
    </row>
    <row r="102" spans="1:27" ht="15" customHeight="1" x14ac:dyDescent="0.2">
      <c r="A102" s="71" t="s">
        <v>98</v>
      </c>
      <c r="B102" s="146" t="s">
        <v>15</v>
      </c>
      <c r="C102" s="57"/>
      <c r="D102" s="57"/>
      <c r="E102" s="57"/>
      <c r="F102" s="112"/>
      <c r="G102" s="140"/>
      <c r="H102" s="130">
        <v>0</v>
      </c>
      <c r="I102" s="57"/>
      <c r="J102" s="56"/>
      <c r="K102" s="112"/>
      <c r="L102" s="75"/>
      <c r="M102" s="114"/>
      <c r="N102" s="56">
        <v>0</v>
      </c>
      <c r="O102" s="56">
        <v>0</v>
      </c>
      <c r="P102" s="56">
        <v>3</v>
      </c>
      <c r="Q102" s="56">
        <v>10</v>
      </c>
      <c r="R102" s="56">
        <v>10</v>
      </c>
      <c r="S102" s="57">
        <v>7</v>
      </c>
      <c r="T102" s="57">
        <v>4</v>
      </c>
      <c r="U102" s="57">
        <v>8</v>
      </c>
      <c r="V102" s="58">
        <v>23</v>
      </c>
      <c r="W102" s="58">
        <v>25</v>
      </c>
      <c r="X102" s="58">
        <v>18</v>
      </c>
      <c r="Y102" s="58"/>
      <c r="Z102" s="59"/>
      <c r="AA102" s="102">
        <f t="shared" si="2"/>
        <v>108</v>
      </c>
    </row>
    <row r="103" spans="1:27" ht="15" customHeight="1" x14ac:dyDescent="0.2">
      <c r="A103" s="71" t="s">
        <v>99</v>
      </c>
      <c r="B103" s="146" t="s">
        <v>15</v>
      </c>
      <c r="C103" s="57"/>
      <c r="D103" s="57"/>
      <c r="E103" s="57"/>
      <c r="F103" s="112"/>
      <c r="G103" s="140"/>
      <c r="H103" s="130">
        <v>0</v>
      </c>
      <c r="I103" s="57"/>
      <c r="J103" s="56"/>
      <c r="K103" s="112"/>
      <c r="L103" s="75"/>
      <c r="M103" s="114"/>
      <c r="N103" s="56">
        <v>0</v>
      </c>
      <c r="O103" s="56">
        <v>0</v>
      </c>
      <c r="P103" s="56">
        <v>0</v>
      </c>
      <c r="Q103" s="56"/>
      <c r="R103" s="56">
        <v>3</v>
      </c>
      <c r="S103" s="57">
        <v>2</v>
      </c>
      <c r="T103" s="57">
        <v>2</v>
      </c>
      <c r="U103" s="57">
        <v>2</v>
      </c>
      <c r="V103" s="58">
        <v>3</v>
      </c>
      <c r="W103" s="58">
        <v>10</v>
      </c>
      <c r="X103" s="58">
        <v>11</v>
      </c>
      <c r="Y103" s="58"/>
      <c r="Z103" s="59"/>
      <c r="AA103" s="102">
        <f t="shared" si="2"/>
        <v>33</v>
      </c>
    </row>
    <row r="104" spans="1:27" ht="15" customHeight="1" x14ac:dyDescent="0.2">
      <c r="A104" s="71" t="s">
        <v>93</v>
      </c>
      <c r="B104" s="146" t="s">
        <v>16</v>
      </c>
      <c r="C104" s="57">
        <v>5</v>
      </c>
      <c r="D104" s="57">
        <v>9</v>
      </c>
      <c r="E104" s="57">
        <v>11</v>
      </c>
      <c r="F104" s="112">
        <v>6</v>
      </c>
      <c r="G104" s="140">
        <v>7</v>
      </c>
      <c r="H104" s="130">
        <v>9</v>
      </c>
      <c r="I104" s="57">
        <v>11</v>
      </c>
      <c r="J104" s="56">
        <v>14</v>
      </c>
      <c r="K104" s="112">
        <v>12</v>
      </c>
      <c r="L104" s="75">
        <v>16</v>
      </c>
      <c r="M104" s="114">
        <v>16</v>
      </c>
      <c r="N104" s="56">
        <v>11</v>
      </c>
      <c r="O104" s="56">
        <v>15</v>
      </c>
      <c r="P104" s="56">
        <v>19</v>
      </c>
      <c r="Q104" s="56">
        <v>26</v>
      </c>
      <c r="R104" s="56">
        <v>20</v>
      </c>
      <c r="S104" s="57">
        <v>22</v>
      </c>
      <c r="T104" s="57">
        <v>30</v>
      </c>
      <c r="U104" s="57">
        <v>26</v>
      </c>
      <c r="V104" s="58">
        <v>21</v>
      </c>
      <c r="W104" s="58">
        <v>18</v>
      </c>
      <c r="X104" s="58">
        <v>16</v>
      </c>
      <c r="Y104" s="58">
        <v>18</v>
      </c>
      <c r="Z104" s="59">
        <v>15</v>
      </c>
      <c r="AA104" s="102">
        <f t="shared" si="2"/>
        <v>273</v>
      </c>
    </row>
    <row r="105" spans="1:27" ht="15" customHeight="1" x14ac:dyDescent="0.2">
      <c r="A105" s="71" t="s">
        <v>40</v>
      </c>
      <c r="B105" s="146" t="s">
        <v>17</v>
      </c>
      <c r="C105" s="57"/>
      <c r="D105" s="57"/>
      <c r="E105" s="57"/>
      <c r="F105" s="112"/>
      <c r="G105" s="140"/>
      <c r="H105" s="130">
        <v>0</v>
      </c>
      <c r="I105" s="57"/>
      <c r="J105" s="56"/>
      <c r="K105" s="112"/>
      <c r="L105" s="75"/>
      <c r="M105" s="114"/>
      <c r="N105" s="56">
        <v>16</v>
      </c>
      <c r="O105" s="56">
        <v>8</v>
      </c>
      <c r="P105" s="56">
        <v>5</v>
      </c>
      <c r="Q105" s="56">
        <v>9</v>
      </c>
      <c r="R105" s="56">
        <v>12</v>
      </c>
      <c r="S105" s="57">
        <v>2</v>
      </c>
      <c r="T105" s="57">
        <v>3</v>
      </c>
      <c r="U105" s="57">
        <v>1</v>
      </c>
      <c r="V105" s="58">
        <v>7</v>
      </c>
      <c r="W105" s="58">
        <v>2</v>
      </c>
      <c r="X105" s="58"/>
      <c r="Y105" s="58"/>
      <c r="Z105" s="59"/>
      <c r="AA105" s="102">
        <f t="shared" si="2"/>
        <v>65</v>
      </c>
    </row>
    <row r="106" spans="1:27" ht="15" customHeight="1" x14ac:dyDescent="0.2">
      <c r="A106" s="71" t="s">
        <v>210</v>
      </c>
      <c r="B106" s="146" t="s">
        <v>17</v>
      </c>
      <c r="C106" s="57">
        <v>9</v>
      </c>
      <c r="D106" s="57">
        <v>11</v>
      </c>
      <c r="E106" s="57">
        <v>15</v>
      </c>
      <c r="F106" s="112">
        <v>9</v>
      </c>
      <c r="G106" s="140">
        <v>9</v>
      </c>
      <c r="H106" s="130">
        <v>12</v>
      </c>
      <c r="I106" s="57">
        <v>13</v>
      </c>
      <c r="J106" s="56">
        <v>13</v>
      </c>
      <c r="K106" s="112">
        <v>18</v>
      </c>
      <c r="L106" s="75">
        <v>19</v>
      </c>
      <c r="M106" s="114">
        <v>19</v>
      </c>
      <c r="N106" s="56"/>
      <c r="O106" s="56"/>
      <c r="P106" s="56"/>
      <c r="Q106" s="56"/>
      <c r="R106" s="56"/>
      <c r="S106" s="57"/>
      <c r="T106" s="57"/>
      <c r="U106" s="57"/>
      <c r="V106" s="58"/>
      <c r="W106" s="58"/>
      <c r="X106" s="58"/>
      <c r="Y106" s="58"/>
      <c r="Z106" s="59"/>
      <c r="AA106" s="102">
        <f t="shared" si="2"/>
        <v>19</v>
      </c>
    </row>
    <row r="107" spans="1:27" ht="15" customHeight="1" x14ac:dyDescent="0.2">
      <c r="A107" s="71" t="s">
        <v>100</v>
      </c>
      <c r="B107" s="146" t="s">
        <v>17</v>
      </c>
      <c r="C107" s="57">
        <v>6</v>
      </c>
      <c r="D107" s="57">
        <v>6</v>
      </c>
      <c r="E107" s="57">
        <v>8</v>
      </c>
      <c r="F107" s="112">
        <v>8</v>
      </c>
      <c r="G107" s="140">
        <v>9</v>
      </c>
      <c r="H107" s="130">
        <v>9</v>
      </c>
      <c r="I107" s="57">
        <v>3</v>
      </c>
      <c r="J107" s="56">
        <v>7</v>
      </c>
      <c r="K107" s="112">
        <v>9</v>
      </c>
      <c r="L107" s="75">
        <v>8</v>
      </c>
      <c r="M107" s="114">
        <v>8</v>
      </c>
      <c r="N107" s="56">
        <v>12</v>
      </c>
      <c r="O107" s="56">
        <v>10</v>
      </c>
      <c r="P107" s="56">
        <v>8</v>
      </c>
      <c r="Q107" s="56">
        <v>5</v>
      </c>
      <c r="R107" s="56">
        <v>10</v>
      </c>
      <c r="S107" s="57">
        <v>8</v>
      </c>
      <c r="T107" s="57">
        <v>15</v>
      </c>
      <c r="U107" s="57">
        <v>17</v>
      </c>
      <c r="V107" s="58">
        <v>7</v>
      </c>
      <c r="W107" s="58">
        <v>8</v>
      </c>
      <c r="X107" s="58">
        <v>12</v>
      </c>
      <c r="Y107" s="58">
        <v>13</v>
      </c>
      <c r="Z107" s="59">
        <v>15</v>
      </c>
      <c r="AA107" s="102">
        <f t="shared" si="2"/>
        <v>148</v>
      </c>
    </row>
    <row r="108" spans="1:27" ht="15" customHeight="1" x14ac:dyDescent="0.2">
      <c r="A108" s="71" t="s">
        <v>206</v>
      </c>
      <c r="B108" s="146" t="s">
        <v>17</v>
      </c>
      <c r="C108" s="57"/>
      <c r="D108" s="57"/>
      <c r="E108" s="57">
        <v>1</v>
      </c>
      <c r="F108" s="112">
        <v>1</v>
      </c>
      <c r="G108" s="140">
        <v>1</v>
      </c>
      <c r="H108" s="130">
        <v>2</v>
      </c>
      <c r="I108" s="57">
        <v>2</v>
      </c>
      <c r="J108" s="56">
        <v>2</v>
      </c>
      <c r="K108" s="112">
        <v>2</v>
      </c>
      <c r="L108" s="75">
        <v>1</v>
      </c>
      <c r="M108" s="114">
        <v>1</v>
      </c>
      <c r="N108" s="56">
        <v>1</v>
      </c>
      <c r="O108" s="56"/>
      <c r="P108" s="56"/>
      <c r="Q108" s="56"/>
      <c r="R108" s="56"/>
      <c r="S108" s="57"/>
      <c r="T108" s="57"/>
      <c r="U108" s="57"/>
      <c r="V108" s="58"/>
      <c r="W108" s="58"/>
      <c r="X108" s="58"/>
      <c r="Y108" s="58"/>
      <c r="Z108" s="59"/>
      <c r="AA108" s="102">
        <f t="shared" si="2"/>
        <v>2</v>
      </c>
    </row>
    <row r="109" spans="1:27" ht="15" customHeight="1" x14ac:dyDescent="0.2">
      <c r="A109" s="71" t="s">
        <v>235</v>
      </c>
      <c r="B109" s="146" t="s">
        <v>17</v>
      </c>
      <c r="C109" s="57"/>
      <c r="D109" s="57"/>
      <c r="E109" s="57">
        <v>1</v>
      </c>
      <c r="F109" s="112">
        <v>1</v>
      </c>
      <c r="G109" s="140"/>
      <c r="H109" s="130"/>
      <c r="I109" s="57"/>
      <c r="J109" s="56"/>
      <c r="K109" s="112"/>
      <c r="L109" s="75"/>
      <c r="M109" s="114"/>
      <c r="N109" s="56"/>
      <c r="O109" s="56"/>
      <c r="P109" s="56"/>
      <c r="Q109" s="56"/>
      <c r="R109" s="56"/>
      <c r="S109" s="57"/>
      <c r="T109" s="57"/>
      <c r="U109" s="57"/>
      <c r="V109" s="58"/>
      <c r="W109" s="58"/>
      <c r="X109" s="58"/>
      <c r="Y109" s="58"/>
      <c r="Z109" s="59"/>
      <c r="AA109" s="102"/>
    </row>
    <row r="110" spans="1:27" ht="15" customHeight="1" x14ac:dyDescent="0.2">
      <c r="A110" s="71" t="s">
        <v>101</v>
      </c>
      <c r="B110" s="146" t="s">
        <v>18</v>
      </c>
      <c r="C110" s="57">
        <v>34</v>
      </c>
      <c r="D110" s="57">
        <v>44</v>
      </c>
      <c r="E110" s="57">
        <v>38</v>
      </c>
      <c r="F110" s="112">
        <v>48</v>
      </c>
      <c r="G110" s="140">
        <v>45</v>
      </c>
      <c r="H110" s="130">
        <v>45</v>
      </c>
      <c r="I110" s="57">
        <v>42</v>
      </c>
      <c r="J110" s="56">
        <v>38</v>
      </c>
      <c r="K110" s="112">
        <v>29</v>
      </c>
      <c r="L110" s="75">
        <v>31</v>
      </c>
      <c r="M110" s="114">
        <v>31</v>
      </c>
      <c r="N110" s="56">
        <v>33</v>
      </c>
      <c r="O110" s="56">
        <v>30</v>
      </c>
      <c r="P110" s="56">
        <v>30</v>
      </c>
      <c r="Q110" s="56">
        <v>49</v>
      </c>
      <c r="R110" s="56">
        <v>69</v>
      </c>
      <c r="S110" s="57">
        <v>68</v>
      </c>
      <c r="T110" s="57">
        <v>77</v>
      </c>
      <c r="U110" s="57">
        <v>75</v>
      </c>
      <c r="V110" s="58">
        <v>67</v>
      </c>
      <c r="W110" s="58">
        <v>79</v>
      </c>
      <c r="X110" s="58">
        <v>60</v>
      </c>
      <c r="Y110" s="58">
        <v>51</v>
      </c>
      <c r="Z110" s="59">
        <v>63</v>
      </c>
      <c r="AA110" s="102">
        <f t="shared" ref="AA110:AA134" si="3">SUM(M110:Z110)</f>
        <v>782</v>
      </c>
    </row>
    <row r="111" spans="1:27" ht="15" customHeight="1" x14ac:dyDescent="0.2">
      <c r="A111" s="71" t="s">
        <v>102</v>
      </c>
      <c r="B111" s="146" t="s">
        <v>18</v>
      </c>
      <c r="C111" s="57"/>
      <c r="D111" s="57">
        <v>1</v>
      </c>
      <c r="E111" s="57">
        <v>1</v>
      </c>
      <c r="F111" s="112">
        <v>1</v>
      </c>
      <c r="G111" s="140"/>
      <c r="H111" s="130">
        <v>0</v>
      </c>
      <c r="I111" s="57"/>
      <c r="J111" s="56"/>
      <c r="K111" s="112"/>
      <c r="L111" s="75"/>
      <c r="M111" s="114"/>
      <c r="N111" s="56">
        <v>0</v>
      </c>
      <c r="O111" s="56">
        <v>0</v>
      </c>
      <c r="P111" s="56">
        <v>0</v>
      </c>
      <c r="Q111" s="56">
        <v>1</v>
      </c>
      <c r="R111" s="56"/>
      <c r="S111" s="57"/>
      <c r="T111" s="57"/>
      <c r="U111" s="57">
        <v>1</v>
      </c>
      <c r="V111" s="58">
        <v>3</v>
      </c>
      <c r="W111" s="58">
        <v>2</v>
      </c>
      <c r="X111" s="58">
        <v>3</v>
      </c>
      <c r="Y111" s="58"/>
      <c r="Z111" s="59"/>
      <c r="AA111" s="102">
        <f t="shared" si="3"/>
        <v>10</v>
      </c>
    </row>
    <row r="112" spans="1:27" ht="15" customHeight="1" x14ac:dyDescent="0.2">
      <c r="A112" s="71" t="s">
        <v>103</v>
      </c>
      <c r="B112" s="146" t="s">
        <v>19</v>
      </c>
      <c r="C112" s="57">
        <v>108</v>
      </c>
      <c r="D112" s="57">
        <v>123</v>
      </c>
      <c r="E112" s="57">
        <v>117</v>
      </c>
      <c r="F112" s="112">
        <v>114</v>
      </c>
      <c r="G112" s="140">
        <v>113</v>
      </c>
      <c r="H112" s="130">
        <v>105</v>
      </c>
      <c r="I112" s="57">
        <v>97</v>
      </c>
      <c r="J112" s="56">
        <v>82</v>
      </c>
      <c r="K112" s="112">
        <v>85</v>
      </c>
      <c r="L112" s="75">
        <v>94</v>
      </c>
      <c r="M112" s="114">
        <v>94</v>
      </c>
      <c r="N112" s="56">
        <v>99</v>
      </c>
      <c r="O112" s="56">
        <v>89</v>
      </c>
      <c r="P112" s="56">
        <v>112</v>
      </c>
      <c r="Q112" s="56">
        <v>104</v>
      </c>
      <c r="R112" s="56">
        <v>129</v>
      </c>
      <c r="S112" s="57">
        <v>134</v>
      </c>
      <c r="T112" s="57">
        <v>153</v>
      </c>
      <c r="U112" s="57">
        <v>167</v>
      </c>
      <c r="V112" s="58">
        <v>137</v>
      </c>
      <c r="W112" s="58">
        <v>134</v>
      </c>
      <c r="X112" s="58">
        <v>119</v>
      </c>
      <c r="Y112" s="58">
        <v>133</v>
      </c>
      <c r="Z112" s="59">
        <v>128</v>
      </c>
      <c r="AA112" s="102">
        <f t="shared" si="3"/>
        <v>1732</v>
      </c>
    </row>
    <row r="113" spans="1:27" ht="15" customHeight="1" x14ac:dyDescent="0.2">
      <c r="A113" s="71" t="s">
        <v>104</v>
      </c>
      <c r="B113" s="146" t="s">
        <v>19</v>
      </c>
      <c r="C113" s="57"/>
      <c r="D113" s="57"/>
      <c r="E113" s="57">
        <v>7</v>
      </c>
      <c r="F113" s="112">
        <v>2</v>
      </c>
      <c r="G113" s="140"/>
      <c r="H113" s="130">
        <v>0</v>
      </c>
      <c r="I113" s="57">
        <v>1</v>
      </c>
      <c r="J113" s="56">
        <v>2</v>
      </c>
      <c r="K113" s="112">
        <v>3</v>
      </c>
      <c r="L113" s="75">
        <v>2</v>
      </c>
      <c r="M113" s="114">
        <v>2</v>
      </c>
      <c r="N113" s="56">
        <v>3</v>
      </c>
      <c r="O113" s="56">
        <v>3</v>
      </c>
      <c r="P113" s="56">
        <v>2</v>
      </c>
      <c r="Q113" s="56">
        <v>2</v>
      </c>
      <c r="R113" s="56">
        <v>2</v>
      </c>
      <c r="S113" s="57">
        <v>1</v>
      </c>
      <c r="T113" s="57">
        <v>3</v>
      </c>
      <c r="U113" s="57">
        <v>7</v>
      </c>
      <c r="V113" s="58">
        <v>11</v>
      </c>
      <c r="W113" s="58">
        <v>8</v>
      </c>
      <c r="X113" s="58">
        <v>7</v>
      </c>
      <c r="Y113" s="58"/>
      <c r="Z113" s="59"/>
      <c r="AA113" s="102">
        <f t="shared" si="3"/>
        <v>51</v>
      </c>
    </row>
    <row r="114" spans="1:27" ht="15" customHeight="1" x14ac:dyDescent="0.2">
      <c r="A114" s="71" t="s">
        <v>243</v>
      </c>
      <c r="B114" s="146" t="s">
        <v>19</v>
      </c>
      <c r="C114" s="57">
        <v>8</v>
      </c>
      <c r="D114" s="57">
        <v>9</v>
      </c>
      <c r="E114" s="57"/>
      <c r="F114" s="112"/>
      <c r="G114" s="140"/>
      <c r="H114" s="130"/>
      <c r="I114" s="57"/>
      <c r="J114" s="56"/>
      <c r="K114" s="112"/>
      <c r="L114" s="75"/>
      <c r="M114" s="114"/>
      <c r="N114" s="56"/>
      <c r="O114" s="56"/>
      <c r="P114" s="56"/>
      <c r="Q114" s="56"/>
      <c r="R114" s="56"/>
      <c r="S114" s="57"/>
      <c r="T114" s="57"/>
      <c r="U114" s="57"/>
      <c r="V114" s="58"/>
      <c r="W114" s="58"/>
      <c r="X114" s="58"/>
      <c r="Y114" s="58"/>
      <c r="Z114" s="59"/>
      <c r="AA114" s="102"/>
    </row>
    <row r="115" spans="1:27" ht="15" customHeight="1" x14ac:dyDescent="0.2">
      <c r="A115" s="71" t="s">
        <v>106</v>
      </c>
      <c r="B115" s="146" t="s">
        <v>212</v>
      </c>
      <c r="C115" s="57">
        <v>4</v>
      </c>
      <c r="D115" s="57">
        <v>5</v>
      </c>
      <c r="E115" s="57">
        <v>5</v>
      </c>
      <c r="F115" s="112">
        <v>6</v>
      </c>
      <c r="G115" s="140">
        <v>3</v>
      </c>
      <c r="H115" s="130">
        <v>5</v>
      </c>
      <c r="I115" s="57">
        <v>4</v>
      </c>
      <c r="J115" s="56">
        <v>4</v>
      </c>
      <c r="K115" s="112"/>
      <c r="L115" s="75" t="s">
        <v>184</v>
      </c>
      <c r="M115" s="114" t="s">
        <v>184</v>
      </c>
      <c r="N115" s="56" t="s">
        <v>184</v>
      </c>
      <c r="O115" s="56" t="s">
        <v>184</v>
      </c>
      <c r="P115" s="56"/>
      <c r="Q115" s="56"/>
      <c r="R115" s="56"/>
      <c r="S115" s="57"/>
      <c r="T115" s="57"/>
      <c r="U115" s="57"/>
      <c r="V115" s="58"/>
      <c r="W115" s="58"/>
      <c r="X115" s="58"/>
      <c r="Y115" s="58">
        <v>12</v>
      </c>
      <c r="Z115" s="59">
        <v>7</v>
      </c>
      <c r="AA115" s="102">
        <f t="shared" si="3"/>
        <v>19</v>
      </c>
    </row>
    <row r="116" spans="1:27" ht="15" customHeight="1" x14ac:dyDescent="0.2">
      <c r="A116" s="71" t="s">
        <v>107</v>
      </c>
      <c r="B116" s="146" t="s">
        <v>212</v>
      </c>
      <c r="C116" s="57"/>
      <c r="D116" s="57"/>
      <c r="E116" s="57"/>
      <c r="F116" s="112"/>
      <c r="G116" s="140">
        <v>3</v>
      </c>
      <c r="H116" s="130">
        <v>6</v>
      </c>
      <c r="I116" s="57">
        <v>8</v>
      </c>
      <c r="J116" s="56"/>
      <c r="K116" s="112">
        <v>8</v>
      </c>
      <c r="L116" s="75">
        <v>7</v>
      </c>
      <c r="M116" s="114">
        <v>7</v>
      </c>
      <c r="N116" s="56">
        <v>5</v>
      </c>
      <c r="O116" s="56">
        <v>11</v>
      </c>
      <c r="P116" s="56">
        <v>15</v>
      </c>
      <c r="Q116" s="56">
        <v>14</v>
      </c>
      <c r="R116" s="56">
        <v>19</v>
      </c>
      <c r="S116" s="57">
        <v>13</v>
      </c>
      <c r="T116" s="57">
        <v>14</v>
      </c>
      <c r="U116" s="57">
        <v>15</v>
      </c>
      <c r="V116" s="58">
        <v>11</v>
      </c>
      <c r="W116" s="58">
        <v>12</v>
      </c>
      <c r="X116" s="58">
        <v>8</v>
      </c>
      <c r="Y116" s="58"/>
      <c r="Z116" s="59"/>
      <c r="AA116" s="102">
        <f t="shared" si="3"/>
        <v>144</v>
      </c>
    </row>
    <row r="117" spans="1:27" ht="15" customHeight="1" x14ac:dyDescent="0.2">
      <c r="A117" s="71" t="s">
        <v>108</v>
      </c>
      <c r="B117" s="146" t="s">
        <v>212</v>
      </c>
      <c r="C117" s="57"/>
      <c r="D117" s="57"/>
      <c r="E117" s="57"/>
      <c r="F117" s="112"/>
      <c r="G117" s="140"/>
      <c r="H117" s="130">
        <v>0</v>
      </c>
      <c r="I117" s="57"/>
      <c r="J117" s="56"/>
      <c r="K117" s="112"/>
      <c r="L117" s="75"/>
      <c r="M117" s="114"/>
      <c r="N117" s="56">
        <v>1</v>
      </c>
      <c r="O117" s="56">
        <v>2</v>
      </c>
      <c r="P117" s="56">
        <v>1</v>
      </c>
      <c r="Q117" s="56">
        <v>1</v>
      </c>
      <c r="R117" s="56">
        <v>2</v>
      </c>
      <c r="S117" s="57">
        <v>1</v>
      </c>
      <c r="T117" s="57">
        <v>4</v>
      </c>
      <c r="U117" s="57">
        <v>4</v>
      </c>
      <c r="V117" s="58"/>
      <c r="W117" s="58">
        <v>1</v>
      </c>
      <c r="X117" s="58">
        <v>1</v>
      </c>
      <c r="Y117" s="58"/>
      <c r="Z117" s="59"/>
      <c r="AA117" s="102">
        <f t="shared" si="3"/>
        <v>18</v>
      </c>
    </row>
    <row r="118" spans="1:27" ht="15" customHeight="1" x14ac:dyDescent="0.2">
      <c r="A118" s="71" t="s">
        <v>224</v>
      </c>
      <c r="B118" s="146" t="s">
        <v>22</v>
      </c>
      <c r="C118" s="57"/>
      <c r="D118" s="57">
        <v>1</v>
      </c>
      <c r="E118" s="57">
        <v>2</v>
      </c>
      <c r="F118" s="112">
        <v>1</v>
      </c>
      <c r="G118" s="140">
        <v>1</v>
      </c>
      <c r="H118" s="130">
        <v>1</v>
      </c>
      <c r="I118" s="57">
        <v>1</v>
      </c>
      <c r="J118" s="56">
        <v>1</v>
      </c>
      <c r="K118" s="112"/>
      <c r="L118" s="75"/>
      <c r="M118" s="114"/>
      <c r="N118" s="56">
        <v>2</v>
      </c>
      <c r="O118" s="56">
        <v>0</v>
      </c>
      <c r="P118" s="56"/>
      <c r="Q118" s="56"/>
      <c r="R118" s="56"/>
      <c r="S118" s="57">
        <v>3</v>
      </c>
      <c r="T118" s="57">
        <v>3</v>
      </c>
      <c r="U118" s="57">
        <v>1</v>
      </c>
      <c r="V118" s="58"/>
      <c r="W118" s="58"/>
      <c r="X118" s="58">
        <v>1</v>
      </c>
      <c r="Y118" s="58"/>
      <c r="Z118" s="59"/>
      <c r="AA118" s="102">
        <f t="shared" si="3"/>
        <v>10</v>
      </c>
    </row>
    <row r="119" spans="1:27" ht="15" customHeight="1" x14ac:dyDescent="0.2">
      <c r="A119" s="71" t="s">
        <v>72</v>
      </c>
      <c r="B119" s="146" t="s">
        <v>22</v>
      </c>
      <c r="C119" s="57"/>
      <c r="D119" s="57"/>
      <c r="E119" s="57"/>
      <c r="F119" s="112"/>
      <c r="G119" s="140"/>
      <c r="H119" s="130">
        <v>0</v>
      </c>
      <c r="I119" s="57"/>
      <c r="J119" s="56"/>
      <c r="K119" s="112"/>
      <c r="L119" s="75"/>
      <c r="M119" s="114"/>
      <c r="N119" s="56">
        <v>0</v>
      </c>
      <c r="O119" s="56">
        <v>0</v>
      </c>
      <c r="P119" s="56"/>
      <c r="Q119" s="56"/>
      <c r="R119" s="56"/>
      <c r="S119" s="57"/>
      <c r="T119" s="57"/>
      <c r="U119" s="57"/>
      <c r="V119" s="58"/>
      <c r="W119" s="58"/>
      <c r="X119" s="58">
        <v>1</v>
      </c>
      <c r="Y119" s="58"/>
      <c r="Z119" s="59"/>
      <c r="AA119" s="102">
        <f t="shared" si="3"/>
        <v>1</v>
      </c>
    </row>
    <row r="120" spans="1:27" ht="15" customHeight="1" x14ac:dyDescent="0.2">
      <c r="A120" s="71" t="s">
        <v>183</v>
      </c>
      <c r="B120" s="146" t="s">
        <v>22</v>
      </c>
      <c r="C120" s="57">
        <v>4</v>
      </c>
      <c r="D120" s="57">
        <v>1</v>
      </c>
      <c r="E120" s="57"/>
      <c r="F120" s="112">
        <v>1</v>
      </c>
      <c r="G120" s="140">
        <v>4</v>
      </c>
      <c r="H120" s="130">
        <v>5</v>
      </c>
      <c r="I120" s="57">
        <v>2</v>
      </c>
      <c r="J120" s="56">
        <v>2</v>
      </c>
      <c r="K120" s="112">
        <v>2</v>
      </c>
      <c r="L120" s="75">
        <v>4</v>
      </c>
      <c r="M120" s="114">
        <v>4</v>
      </c>
      <c r="N120" s="56">
        <v>3</v>
      </c>
      <c r="O120" s="56">
        <v>6</v>
      </c>
      <c r="P120" s="56">
        <v>8</v>
      </c>
      <c r="Q120" s="56">
        <v>9</v>
      </c>
      <c r="R120" s="56">
        <v>10</v>
      </c>
      <c r="S120" s="57">
        <v>6</v>
      </c>
      <c r="T120" s="57">
        <v>7</v>
      </c>
      <c r="U120" s="57">
        <v>12</v>
      </c>
      <c r="V120" s="58">
        <v>8</v>
      </c>
      <c r="W120" s="58">
        <v>13</v>
      </c>
      <c r="X120" s="58">
        <v>2</v>
      </c>
      <c r="Y120" s="58">
        <v>3</v>
      </c>
      <c r="Z120" s="59"/>
      <c r="AA120" s="102">
        <f t="shared" si="3"/>
        <v>91</v>
      </c>
    </row>
    <row r="121" spans="1:27" ht="15" customHeight="1" x14ac:dyDescent="0.2">
      <c r="A121" s="71" t="s">
        <v>73</v>
      </c>
      <c r="B121" s="146" t="s">
        <v>22</v>
      </c>
      <c r="C121" s="57"/>
      <c r="D121" s="57"/>
      <c r="E121" s="57"/>
      <c r="F121" s="112"/>
      <c r="G121" s="140"/>
      <c r="H121" s="130">
        <v>0</v>
      </c>
      <c r="I121" s="57"/>
      <c r="J121" s="56"/>
      <c r="K121" s="112"/>
      <c r="L121" s="75"/>
      <c r="M121" s="114"/>
      <c r="N121" s="56">
        <v>0</v>
      </c>
      <c r="O121" s="56">
        <v>0</v>
      </c>
      <c r="P121" s="56"/>
      <c r="Q121" s="56"/>
      <c r="R121" s="56"/>
      <c r="S121" s="57"/>
      <c r="T121" s="57"/>
      <c r="U121" s="57"/>
      <c r="V121" s="58"/>
      <c r="W121" s="58">
        <v>1</v>
      </c>
      <c r="X121" s="58"/>
      <c r="Y121" s="58"/>
      <c r="Z121" s="59"/>
      <c r="AA121" s="102">
        <f t="shared" si="3"/>
        <v>1</v>
      </c>
    </row>
    <row r="122" spans="1:27" ht="15" customHeight="1" x14ac:dyDescent="0.2">
      <c r="A122" s="71" t="s">
        <v>168</v>
      </c>
      <c r="B122" s="146" t="s">
        <v>22</v>
      </c>
      <c r="C122" s="57"/>
      <c r="D122" s="57"/>
      <c r="E122" s="57"/>
      <c r="F122" s="112"/>
      <c r="G122" s="140"/>
      <c r="H122" s="130">
        <v>0</v>
      </c>
      <c r="I122" s="57"/>
      <c r="J122" s="56"/>
      <c r="K122" s="112"/>
      <c r="L122" s="75"/>
      <c r="M122" s="114"/>
      <c r="N122" s="56">
        <v>0</v>
      </c>
      <c r="O122" s="56">
        <v>0</v>
      </c>
      <c r="P122" s="56"/>
      <c r="Q122" s="56">
        <v>1</v>
      </c>
      <c r="R122" s="56">
        <v>1</v>
      </c>
      <c r="S122" s="57">
        <v>1</v>
      </c>
      <c r="T122" s="57"/>
      <c r="U122" s="57"/>
      <c r="V122" s="58"/>
      <c r="W122" s="58"/>
      <c r="X122" s="58"/>
      <c r="Y122" s="58">
        <v>3</v>
      </c>
      <c r="Z122" s="59">
        <v>3</v>
      </c>
      <c r="AA122" s="102">
        <f t="shared" si="3"/>
        <v>9</v>
      </c>
    </row>
    <row r="123" spans="1:27" ht="15" customHeight="1" x14ac:dyDescent="0.2">
      <c r="A123" s="71" t="s">
        <v>71</v>
      </c>
      <c r="B123" s="146" t="s">
        <v>22</v>
      </c>
      <c r="C123" s="57">
        <v>4</v>
      </c>
      <c r="D123" s="57">
        <v>2</v>
      </c>
      <c r="E123" s="57">
        <v>3</v>
      </c>
      <c r="F123" s="112">
        <v>5</v>
      </c>
      <c r="G123" s="140">
        <v>2</v>
      </c>
      <c r="H123" s="130">
        <v>8</v>
      </c>
      <c r="I123" s="57">
        <v>4</v>
      </c>
      <c r="J123" s="56">
        <v>5</v>
      </c>
      <c r="K123" s="112">
        <v>3</v>
      </c>
      <c r="L123" s="75"/>
      <c r="M123" s="114"/>
      <c r="N123" s="56">
        <v>6</v>
      </c>
      <c r="O123" s="56">
        <v>4</v>
      </c>
      <c r="P123" s="56">
        <v>7</v>
      </c>
      <c r="Q123" s="56">
        <v>9</v>
      </c>
      <c r="R123" s="56">
        <v>13</v>
      </c>
      <c r="S123" s="57">
        <v>6</v>
      </c>
      <c r="T123" s="57">
        <v>4</v>
      </c>
      <c r="U123" s="57">
        <v>1</v>
      </c>
      <c r="V123" s="58"/>
      <c r="W123" s="58"/>
      <c r="X123" s="58"/>
      <c r="Y123" s="58"/>
      <c r="Z123" s="59"/>
      <c r="AA123" s="102">
        <f t="shared" si="3"/>
        <v>50</v>
      </c>
    </row>
    <row r="124" spans="1:27" ht="15" customHeight="1" x14ac:dyDescent="0.2">
      <c r="A124" s="78" t="s">
        <v>75</v>
      </c>
      <c r="B124" s="146" t="s">
        <v>22</v>
      </c>
      <c r="C124" s="57">
        <v>1</v>
      </c>
      <c r="D124" s="57">
        <v>1</v>
      </c>
      <c r="E124" s="57">
        <v>1</v>
      </c>
      <c r="F124" s="112"/>
      <c r="G124" s="140">
        <v>1</v>
      </c>
      <c r="H124" s="130">
        <v>5</v>
      </c>
      <c r="I124" s="57">
        <v>5</v>
      </c>
      <c r="J124" s="56">
        <v>4</v>
      </c>
      <c r="K124" s="112">
        <v>2</v>
      </c>
      <c r="L124" s="75">
        <v>1</v>
      </c>
      <c r="M124" s="114">
        <v>1</v>
      </c>
      <c r="N124" s="56">
        <v>1</v>
      </c>
      <c r="O124" s="56">
        <v>0</v>
      </c>
      <c r="P124" s="56">
        <v>1</v>
      </c>
      <c r="Q124" s="56">
        <v>2</v>
      </c>
      <c r="R124" s="56">
        <v>4</v>
      </c>
      <c r="S124" s="57">
        <v>4</v>
      </c>
      <c r="T124" s="57">
        <v>2</v>
      </c>
      <c r="U124" s="57">
        <v>2</v>
      </c>
      <c r="V124" s="58">
        <v>2</v>
      </c>
      <c r="W124" s="58">
        <v>1</v>
      </c>
      <c r="X124" s="58">
        <v>1</v>
      </c>
      <c r="Y124" s="58"/>
      <c r="Z124" s="59"/>
      <c r="AA124" s="102">
        <f t="shared" si="3"/>
        <v>21</v>
      </c>
    </row>
    <row r="125" spans="1:27" ht="15" customHeight="1" x14ac:dyDescent="0.2">
      <c r="A125" s="71" t="s">
        <v>76</v>
      </c>
      <c r="B125" s="146" t="s">
        <v>22</v>
      </c>
      <c r="C125" s="57"/>
      <c r="D125" s="57"/>
      <c r="E125" s="57"/>
      <c r="F125" s="112">
        <v>4</v>
      </c>
      <c r="G125" s="140">
        <v>4</v>
      </c>
      <c r="H125" s="130">
        <v>3</v>
      </c>
      <c r="I125" s="57">
        <v>2</v>
      </c>
      <c r="J125" s="56"/>
      <c r="K125" s="112"/>
      <c r="L125" s="75"/>
      <c r="M125" s="114"/>
      <c r="N125" s="56">
        <v>2</v>
      </c>
      <c r="O125" s="56">
        <v>2</v>
      </c>
      <c r="P125" s="56">
        <v>1</v>
      </c>
      <c r="Q125" s="56"/>
      <c r="R125" s="56"/>
      <c r="S125" s="57"/>
      <c r="T125" s="57"/>
      <c r="U125" s="57">
        <v>1</v>
      </c>
      <c r="V125" s="58"/>
      <c r="W125" s="58"/>
      <c r="X125" s="58"/>
      <c r="Y125" s="58"/>
      <c r="Z125" s="59"/>
      <c r="AA125" s="102">
        <f t="shared" si="3"/>
        <v>6</v>
      </c>
    </row>
    <row r="126" spans="1:27" ht="15" customHeight="1" x14ac:dyDescent="0.2">
      <c r="A126" s="78" t="s">
        <v>77</v>
      </c>
      <c r="B126" s="146" t="s">
        <v>22</v>
      </c>
      <c r="C126" s="57">
        <v>1</v>
      </c>
      <c r="D126" s="57">
        <v>1</v>
      </c>
      <c r="E126" s="57">
        <v>4</v>
      </c>
      <c r="F126" s="112">
        <v>6</v>
      </c>
      <c r="G126" s="140">
        <v>5</v>
      </c>
      <c r="H126" s="130">
        <v>2</v>
      </c>
      <c r="I126" s="57">
        <v>5</v>
      </c>
      <c r="J126" s="56">
        <v>8</v>
      </c>
      <c r="K126" s="112">
        <v>7</v>
      </c>
      <c r="L126" s="75">
        <v>9</v>
      </c>
      <c r="M126" s="114">
        <v>9</v>
      </c>
      <c r="N126" s="56">
        <v>8</v>
      </c>
      <c r="O126" s="56">
        <v>6</v>
      </c>
      <c r="P126" s="56">
        <v>3</v>
      </c>
      <c r="Q126" s="56">
        <v>4</v>
      </c>
      <c r="R126" s="56">
        <v>6</v>
      </c>
      <c r="S126" s="57">
        <v>5</v>
      </c>
      <c r="T126" s="57">
        <v>7</v>
      </c>
      <c r="U126" s="57">
        <v>4</v>
      </c>
      <c r="V126" s="58">
        <v>2</v>
      </c>
      <c r="W126" s="58">
        <v>5</v>
      </c>
      <c r="X126" s="58">
        <v>4</v>
      </c>
      <c r="Y126" s="58"/>
      <c r="Z126" s="59"/>
      <c r="AA126" s="102">
        <f t="shared" si="3"/>
        <v>63</v>
      </c>
    </row>
    <row r="127" spans="1:27" ht="15" customHeight="1" x14ac:dyDescent="0.2">
      <c r="A127" s="120" t="s">
        <v>79</v>
      </c>
      <c r="B127" s="146" t="s">
        <v>22</v>
      </c>
      <c r="C127" s="57"/>
      <c r="D127" s="57"/>
      <c r="E127" s="57">
        <v>2</v>
      </c>
      <c r="F127" s="112">
        <v>2</v>
      </c>
      <c r="G127" s="140">
        <v>4</v>
      </c>
      <c r="H127" s="130">
        <v>7</v>
      </c>
      <c r="I127" s="57">
        <v>7</v>
      </c>
      <c r="J127" s="56">
        <v>5</v>
      </c>
      <c r="K127" s="112">
        <v>3</v>
      </c>
      <c r="L127" s="75">
        <v>3</v>
      </c>
      <c r="M127" s="114">
        <v>3</v>
      </c>
      <c r="N127" s="56">
        <v>2</v>
      </c>
      <c r="O127" s="56">
        <v>5</v>
      </c>
      <c r="P127" s="56">
        <v>3</v>
      </c>
      <c r="Q127" s="56">
        <v>4</v>
      </c>
      <c r="R127" s="56">
        <v>3</v>
      </c>
      <c r="S127" s="57">
        <v>4</v>
      </c>
      <c r="T127" s="57"/>
      <c r="U127" s="57"/>
      <c r="V127" s="58"/>
      <c r="W127" s="58"/>
      <c r="X127" s="58"/>
      <c r="Y127" s="58"/>
      <c r="Z127" s="59"/>
      <c r="AA127" s="102">
        <f t="shared" si="3"/>
        <v>24</v>
      </c>
    </row>
    <row r="128" spans="1:27" ht="15" customHeight="1" x14ac:dyDescent="0.2">
      <c r="A128" s="71" t="s">
        <v>81</v>
      </c>
      <c r="B128" s="146" t="s">
        <v>22</v>
      </c>
      <c r="C128" s="57"/>
      <c r="D128" s="57"/>
      <c r="E128" s="57"/>
      <c r="F128" s="112"/>
      <c r="G128" s="140"/>
      <c r="H128" s="130">
        <v>0</v>
      </c>
      <c r="I128" s="57"/>
      <c r="J128" s="56"/>
      <c r="K128" s="112"/>
      <c r="L128" s="75"/>
      <c r="M128" s="114"/>
      <c r="N128" s="56">
        <v>0</v>
      </c>
      <c r="O128" s="56">
        <v>0</v>
      </c>
      <c r="P128" s="56"/>
      <c r="Q128" s="56"/>
      <c r="R128" s="56"/>
      <c r="S128" s="57"/>
      <c r="T128" s="57"/>
      <c r="U128" s="57"/>
      <c r="V128" s="58"/>
      <c r="W128" s="58">
        <v>1</v>
      </c>
      <c r="X128" s="58"/>
      <c r="Y128" s="58"/>
      <c r="Z128" s="59"/>
      <c r="AA128" s="102">
        <f t="shared" si="3"/>
        <v>1</v>
      </c>
    </row>
    <row r="129" spans="1:27" ht="15" customHeight="1" x14ac:dyDescent="0.2">
      <c r="A129" s="71" t="s">
        <v>82</v>
      </c>
      <c r="B129" s="146" t="s">
        <v>22</v>
      </c>
      <c r="C129" s="57"/>
      <c r="D129" s="57"/>
      <c r="E129" s="57"/>
      <c r="F129" s="112"/>
      <c r="G129" s="140"/>
      <c r="H129" s="130">
        <v>0</v>
      </c>
      <c r="I129" s="57"/>
      <c r="J129" s="56"/>
      <c r="K129" s="112"/>
      <c r="L129" s="75"/>
      <c r="M129" s="114"/>
      <c r="N129" s="56">
        <v>0</v>
      </c>
      <c r="O129" s="56">
        <v>0</v>
      </c>
      <c r="P129" s="56"/>
      <c r="Q129" s="56"/>
      <c r="R129" s="56"/>
      <c r="S129" s="57">
        <v>1</v>
      </c>
      <c r="T129" s="57"/>
      <c r="U129" s="57">
        <v>1</v>
      </c>
      <c r="V129" s="58"/>
      <c r="W129" s="58"/>
      <c r="X129" s="58"/>
      <c r="Y129" s="58"/>
      <c r="Z129" s="59"/>
      <c r="AA129" s="102">
        <f t="shared" si="3"/>
        <v>2</v>
      </c>
    </row>
    <row r="130" spans="1:27" ht="15" customHeight="1" x14ac:dyDescent="0.2">
      <c r="A130" s="71" t="s">
        <v>105</v>
      </c>
      <c r="B130" s="146" t="s">
        <v>22</v>
      </c>
      <c r="C130" s="57"/>
      <c r="D130" s="57"/>
      <c r="E130" s="57"/>
      <c r="F130" s="112"/>
      <c r="G130" s="140"/>
      <c r="H130" s="130">
        <v>0</v>
      </c>
      <c r="I130" s="57"/>
      <c r="J130" s="56"/>
      <c r="K130" s="112"/>
      <c r="L130" s="75"/>
      <c r="M130" s="114"/>
      <c r="N130" s="56" t="s">
        <v>184</v>
      </c>
      <c r="O130" s="56" t="s">
        <v>184</v>
      </c>
      <c r="P130" s="56" t="s">
        <v>184</v>
      </c>
      <c r="Q130" s="56" t="s">
        <v>184</v>
      </c>
      <c r="R130" s="56"/>
      <c r="S130" s="57"/>
      <c r="T130" s="57"/>
      <c r="U130" s="57"/>
      <c r="V130" s="58"/>
      <c r="W130" s="58"/>
      <c r="X130" s="58"/>
      <c r="Y130" s="58">
        <v>1</v>
      </c>
      <c r="Z130" s="59">
        <v>2</v>
      </c>
      <c r="AA130" s="102">
        <f t="shared" si="3"/>
        <v>3</v>
      </c>
    </row>
    <row r="131" spans="1:27" ht="15" customHeight="1" x14ac:dyDescent="0.2">
      <c r="A131" s="71" t="s">
        <v>169</v>
      </c>
      <c r="B131" s="146" t="s">
        <v>22</v>
      </c>
      <c r="C131" s="57">
        <v>1</v>
      </c>
      <c r="D131" s="57">
        <v>1</v>
      </c>
      <c r="E131" s="57">
        <v>3</v>
      </c>
      <c r="F131" s="112">
        <v>3</v>
      </c>
      <c r="G131" s="140">
        <v>4</v>
      </c>
      <c r="H131" s="130">
        <v>3</v>
      </c>
      <c r="I131" s="57"/>
      <c r="J131" s="56">
        <v>1</v>
      </c>
      <c r="K131" s="112"/>
      <c r="L131" s="75"/>
      <c r="M131" s="114"/>
      <c r="N131" s="56">
        <v>1</v>
      </c>
      <c r="O131" s="56">
        <v>1</v>
      </c>
      <c r="P131" s="56">
        <v>3</v>
      </c>
      <c r="Q131" s="56">
        <v>2</v>
      </c>
      <c r="R131" s="56">
        <v>1</v>
      </c>
      <c r="S131" s="57"/>
      <c r="T131" s="57"/>
      <c r="U131" s="57"/>
      <c r="V131" s="58"/>
      <c r="W131" s="58"/>
      <c r="X131" s="58"/>
      <c r="Y131" s="58"/>
      <c r="Z131" s="59"/>
      <c r="AA131" s="102">
        <f t="shared" si="3"/>
        <v>8</v>
      </c>
    </row>
    <row r="132" spans="1:27" ht="15" customHeight="1" x14ac:dyDescent="0.2">
      <c r="A132" s="71" t="s">
        <v>185</v>
      </c>
      <c r="B132" s="146" t="s">
        <v>22</v>
      </c>
      <c r="C132" s="57">
        <v>7</v>
      </c>
      <c r="D132" s="57">
        <v>11</v>
      </c>
      <c r="E132" s="57">
        <v>9</v>
      </c>
      <c r="F132" s="112">
        <v>6</v>
      </c>
      <c r="G132" s="140">
        <v>3</v>
      </c>
      <c r="H132" s="130">
        <v>6</v>
      </c>
      <c r="I132" s="57">
        <v>3</v>
      </c>
      <c r="J132" s="56">
        <v>3</v>
      </c>
      <c r="K132" s="112">
        <v>2</v>
      </c>
      <c r="L132" s="75">
        <v>3</v>
      </c>
      <c r="M132" s="114">
        <v>3</v>
      </c>
      <c r="N132" s="56">
        <v>5</v>
      </c>
      <c r="O132" s="56">
        <v>4</v>
      </c>
      <c r="P132" s="56">
        <v>3</v>
      </c>
      <c r="Q132" s="56">
        <v>1</v>
      </c>
      <c r="R132" s="56"/>
      <c r="S132" s="57"/>
      <c r="T132" s="57"/>
      <c r="U132" s="57"/>
      <c r="V132" s="58"/>
      <c r="W132" s="58"/>
      <c r="X132" s="58"/>
      <c r="Y132" s="58"/>
      <c r="Z132" s="59"/>
      <c r="AA132" s="102">
        <f t="shared" si="3"/>
        <v>16</v>
      </c>
    </row>
    <row r="133" spans="1:27" ht="15" customHeight="1" x14ac:dyDescent="0.2">
      <c r="A133" s="79" t="s">
        <v>118</v>
      </c>
      <c r="B133" s="146" t="s">
        <v>21</v>
      </c>
      <c r="C133" s="81">
        <v>13</v>
      </c>
      <c r="D133" s="81">
        <v>20</v>
      </c>
      <c r="E133" s="81">
        <v>13</v>
      </c>
      <c r="F133" s="123">
        <v>18</v>
      </c>
      <c r="G133" s="140">
        <v>14</v>
      </c>
      <c r="H133" s="130">
        <v>17</v>
      </c>
      <c r="I133" s="81">
        <v>11</v>
      </c>
      <c r="J133" s="80">
        <v>11</v>
      </c>
      <c r="K133" s="123">
        <v>9</v>
      </c>
      <c r="L133" s="118">
        <v>7</v>
      </c>
      <c r="M133" s="115">
        <v>7</v>
      </c>
      <c r="N133" s="80">
        <v>12</v>
      </c>
      <c r="O133" s="80">
        <v>13</v>
      </c>
      <c r="P133" s="80">
        <v>11</v>
      </c>
      <c r="Q133" s="80">
        <v>9</v>
      </c>
      <c r="R133" s="80">
        <v>10</v>
      </c>
      <c r="S133" s="81">
        <v>11</v>
      </c>
      <c r="T133" s="81">
        <v>14</v>
      </c>
      <c r="U133" s="81">
        <v>13</v>
      </c>
      <c r="V133" s="82">
        <v>10</v>
      </c>
      <c r="W133" s="82">
        <v>9</v>
      </c>
      <c r="X133" s="82">
        <v>11</v>
      </c>
      <c r="Y133" s="82">
        <v>16</v>
      </c>
      <c r="Z133" s="83">
        <v>20</v>
      </c>
      <c r="AA133" s="102">
        <f t="shared" si="3"/>
        <v>166</v>
      </c>
    </row>
    <row r="134" spans="1:27" s="131" customFormat="1" ht="15" customHeight="1" thickBot="1" x14ac:dyDescent="0.25">
      <c r="A134" s="79" t="s">
        <v>78</v>
      </c>
      <c r="B134" s="148" t="s">
        <v>216</v>
      </c>
      <c r="C134" s="81">
        <v>3</v>
      </c>
      <c r="D134" s="81"/>
      <c r="E134" s="81"/>
      <c r="F134" s="80">
        <v>4</v>
      </c>
      <c r="G134" s="149">
        <v>2</v>
      </c>
      <c r="H134" s="134">
        <v>2</v>
      </c>
      <c r="I134" s="81"/>
      <c r="J134" s="123"/>
      <c r="K134" s="81"/>
      <c r="L134" s="118">
        <v>1</v>
      </c>
      <c r="M134" s="115">
        <v>1</v>
      </c>
      <c r="N134" s="80">
        <v>1</v>
      </c>
      <c r="O134" s="80">
        <v>1</v>
      </c>
      <c r="P134" s="80">
        <v>1</v>
      </c>
      <c r="Q134" s="80">
        <v>1</v>
      </c>
      <c r="R134" s="80">
        <v>1</v>
      </c>
      <c r="S134" s="81">
        <v>2</v>
      </c>
      <c r="T134" s="81">
        <v>2</v>
      </c>
      <c r="U134" s="81">
        <v>4</v>
      </c>
      <c r="V134" s="82"/>
      <c r="W134" s="82"/>
      <c r="X134" s="82"/>
      <c r="Y134" s="82"/>
      <c r="Z134" s="83"/>
      <c r="AA134" s="103">
        <f t="shared" si="3"/>
        <v>14</v>
      </c>
    </row>
    <row r="135" spans="1:27" s="151" customFormat="1" ht="15" customHeight="1" thickTop="1" x14ac:dyDescent="0.2">
      <c r="A135" s="150"/>
      <c r="B135" s="155"/>
      <c r="C135" s="152" t="s">
        <v>247</v>
      </c>
      <c r="D135" s="152" t="s">
        <v>248</v>
      </c>
      <c r="E135" s="152" t="s">
        <v>249</v>
      </c>
      <c r="F135" s="173" t="s">
        <v>250</v>
      </c>
      <c r="G135" s="153" t="s">
        <v>229</v>
      </c>
      <c r="H135" s="153" t="s">
        <v>227</v>
      </c>
      <c r="I135" s="153" t="s">
        <v>223</v>
      </c>
      <c r="J135" s="152" t="s">
        <v>220</v>
      </c>
      <c r="K135" s="152" t="s">
        <v>217</v>
      </c>
      <c r="L135" s="152" t="s">
        <v>213</v>
      </c>
      <c r="M135" s="152" t="s">
        <v>213</v>
      </c>
      <c r="N135" s="154"/>
      <c r="O135" s="152" t="s">
        <v>203</v>
      </c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7"/>
    </row>
  </sheetData>
  <sortState ref="A4:Y136">
    <sortCondition ref="B4:B136"/>
    <sortCondition ref="A4:A136"/>
  </sortState>
  <pageMargins left="0.75" right="0.75" top="0.49" bottom="0.27" header="0.28000000000000003" footer="0.24"/>
  <pageSetup orientation="portrait" r:id="rId1"/>
  <headerFooter>
    <oddHeader>&amp;CFALL ENROLLMENTS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062"/>
  <sheetViews>
    <sheetView showGridLines="0" workbookViewId="0">
      <selection sqref="A1:XFD2"/>
    </sheetView>
  </sheetViews>
  <sheetFormatPr defaultRowHeight="15" customHeight="1" x14ac:dyDescent="0.2"/>
  <cols>
    <col min="1" max="1" width="32.5703125" style="60" bestFit="1" customWidth="1"/>
    <col min="2" max="2" width="7.28515625" style="137" bestFit="1" customWidth="1"/>
    <col min="3" max="3" width="10.140625" style="23" bestFit="1" customWidth="1"/>
    <col min="4" max="4" width="10" style="23" bestFit="1" customWidth="1"/>
    <col min="5" max="5" width="9.85546875" style="23" bestFit="1" customWidth="1"/>
    <col min="6" max="11" width="9" style="1" customWidth="1"/>
    <col min="12" max="16" width="8.42578125" style="1" bestFit="1" customWidth="1"/>
    <col min="17" max="17" width="8" style="1" customWidth="1"/>
    <col min="18" max="20" width="8.42578125" style="22" bestFit="1" customWidth="1"/>
    <col min="21" max="25" width="8.42578125" style="1" bestFit="1" customWidth="1"/>
    <col min="26" max="26" width="6.5703125" style="1" bestFit="1" customWidth="1"/>
  </cols>
  <sheetData>
    <row r="1" spans="1:55" ht="12.75" x14ac:dyDescent="0.2">
      <c r="A1" s="60" t="s">
        <v>259</v>
      </c>
      <c r="B1" s="1"/>
      <c r="C1" s="1"/>
      <c r="D1" s="1"/>
      <c r="E1" s="1"/>
      <c r="R1" s="1"/>
      <c r="S1" s="1"/>
      <c r="T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3.5" x14ac:dyDescent="0.25">
      <c r="B2" s="1"/>
      <c r="C2" s="1"/>
      <c r="D2" s="1"/>
      <c r="E2" s="1"/>
      <c r="R2" s="1"/>
      <c r="S2" s="1"/>
      <c r="T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s="163" customFormat="1" ht="23.25" customHeight="1" x14ac:dyDescent="0.2">
      <c r="A3" s="166" t="s">
        <v>119</v>
      </c>
      <c r="B3" s="158" t="s">
        <v>0</v>
      </c>
      <c r="C3" s="133">
        <v>202430</v>
      </c>
      <c r="D3" s="178">
        <v>202330</v>
      </c>
      <c r="E3" s="178">
        <v>202230</v>
      </c>
      <c r="F3" s="141">
        <v>202130</v>
      </c>
      <c r="G3" s="133">
        <v>202030</v>
      </c>
      <c r="H3" s="133">
        <v>201930</v>
      </c>
      <c r="I3" s="133">
        <v>201830</v>
      </c>
      <c r="J3" s="133">
        <v>201730</v>
      </c>
      <c r="K3" s="133">
        <v>201630</v>
      </c>
      <c r="L3" s="133">
        <v>201530</v>
      </c>
      <c r="M3" s="133">
        <v>201430</v>
      </c>
      <c r="N3" s="133">
        <v>201330</v>
      </c>
      <c r="O3" s="133">
        <v>201230</v>
      </c>
      <c r="P3" s="133">
        <v>201130</v>
      </c>
      <c r="Q3" s="133">
        <v>201030</v>
      </c>
      <c r="R3" s="133">
        <v>200930</v>
      </c>
      <c r="S3" s="133">
        <v>200830</v>
      </c>
      <c r="T3" s="133">
        <v>200730</v>
      </c>
      <c r="U3" s="133">
        <v>200630</v>
      </c>
      <c r="V3" s="133">
        <v>200530</v>
      </c>
      <c r="W3" s="133">
        <v>200430</v>
      </c>
      <c r="X3" s="133">
        <v>200330</v>
      </c>
      <c r="Y3" s="133">
        <v>200230</v>
      </c>
      <c r="Z3" s="133" t="s">
        <v>26</v>
      </c>
    </row>
    <row r="4" spans="1:55" ht="15" customHeight="1" x14ac:dyDescent="0.2">
      <c r="A4" s="87" t="s">
        <v>27</v>
      </c>
      <c r="B4" s="146" t="s">
        <v>4</v>
      </c>
      <c r="C4" s="121">
        <v>5</v>
      </c>
      <c r="D4" s="57">
        <v>5</v>
      </c>
      <c r="E4" s="57">
        <v>8</v>
      </c>
      <c r="F4" s="121">
        <v>15</v>
      </c>
      <c r="G4" s="159">
        <v>15</v>
      </c>
      <c r="H4" s="160">
        <v>5</v>
      </c>
      <c r="I4" s="92">
        <v>7</v>
      </c>
      <c r="J4" s="92">
        <v>4</v>
      </c>
      <c r="K4" s="121">
        <v>7</v>
      </c>
      <c r="L4" s="91">
        <v>8</v>
      </c>
      <c r="M4" s="92">
        <v>5</v>
      </c>
      <c r="N4" s="92">
        <v>6</v>
      </c>
      <c r="O4" s="92">
        <v>4</v>
      </c>
      <c r="P4" s="92">
        <v>4</v>
      </c>
      <c r="Q4" s="92">
        <v>5</v>
      </c>
      <c r="R4" s="91">
        <v>10</v>
      </c>
      <c r="S4" s="91">
        <v>12</v>
      </c>
      <c r="T4" s="91">
        <v>10</v>
      </c>
      <c r="U4" s="91">
        <v>5</v>
      </c>
      <c r="V4" s="91">
        <v>2</v>
      </c>
      <c r="W4" s="91">
        <v>3</v>
      </c>
      <c r="X4" s="91">
        <v>3</v>
      </c>
      <c r="Y4" s="161">
        <v>6</v>
      </c>
      <c r="Z4" s="162">
        <f t="shared" ref="Z4:Z19" si="0">SUM(M4:Y4)</f>
        <v>75</v>
      </c>
      <c r="AA4" s="25"/>
      <c r="AB4" s="25"/>
    </row>
    <row r="5" spans="1:55" ht="15" customHeight="1" x14ac:dyDescent="0.2">
      <c r="A5" s="71" t="s">
        <v>120</v>
      </c>
      <c r="B5" s="146" t="s">
        <v>4</v>
      </c>
      <c r="C5" s="112">
        <v>5</v>
      </c>
      <c r="D5" s="57">
        <v>9</v>
      </c>
      <c r="E5" s="57">
        <v>9</v>
      </c>
      <c r="F5" s="112">
        <v>7</v>
      </c>
      <c r="G5" s="142">
        <v>11</v>
      </c>
      <c r="H5" s="130">
        <v>8</v>
      </c>
      <c r="I5" s="56">
        <v>12</v>
      </c>
      <c r="J5" s="56">
        <v>12</v>
      </c>
      <c r="K5" s="112">
        <v>9</v>
      </c>
      <c r="L5" s="57">
        <v>5</v>
      </c>
      <c r="M5" s="56">
        <v>8</v>
      </c>
      <c r="N5" s="56">
        <v>6</v>
      </c>
      <c r="O5" s="56">
        <v>10</v>
      </c>
      <c r="P5" s="56">
        <v>4</v>
      </c>
      <c r="Q5" s="56">
        <v>16</v>
      </c>
      <c r="R5" s="57">
        <v>14</v>
      </c>
      <c r="S5" s="57">
        <v>12</v>
      </c>
      <c r="T5" s="57">
        <v>7</v>
      </c>
      <c r="U5" s="57">
        <v>8</v>
      </c>
      <c r="V5" s="57">
        <v>13</v>
      </c>
      <c r="W5" s="57">
        <v>8</v>
      </c>
      <c r="X5" s="57">
        <v>10</v>
      </c>
      <c r="Y5" s="76">
        <v>22</v>
      </c>
      <c r="Z5" s="70">
        <f t="shared" si="0"/>
        <v>138</v>
      </c>
      <c r="AA5" s="25"/>
      <c r="AB5" s="25"/>
    </row>
    <row r="6" spans="1:55" ht="15" customHeight="1" x14ac:dyDescent="0.2">
      <c r="A6" s="71" t="s">
        <v>109</v>
      </c>
      <c r="B6" s="146" t="s">
        <v>4</v>
      </c>
      <c r="C6" s="112">
        <v>10</v>
      </c>
      <c r="D6" s="57">
        <v>13</v>
      </c>
      <c r="E6" s="57">
        <v>12</v>
      </c>
      <c r="F6" s="112">
        <v>18</v>
      </c>
      <c r="G6" s="142">
        <v>15</v>
      </c>
      <c r="H6" s="130">
        <v>9</v>
      </c>
      <c r="I6" s="56">
        <v>11</v>
      </c>
      <c r="J6" s="56">
        <v>10</v>
      </c>
      <c r="K6" s="112">
        <v>8</v>
      </c>
      <c r="L6" s="57">
        <v>6</v>
      </c>
      <c r="M6" s="56">
        <v>11</v>
      </c>
      <c r="N6" s="56">
        <v>8</v>
      </c>
      <c r="O6" s="56">
        <v>4</v>
      </c>
      <c r="P6" s="56">
        <v>11</v>
      </c>
      <c r="Q6" s="56">
        <v>9</v>
      </c>
      <c r="R6" s="57">
        <v>7</v>
      </c>
      <c r="S6" s="57">
        <v>1</v>
      </c>
      <c r="T6" s="57">
        <v>4</v>
      </c>
      <c r="U6" s="57">
        <v>1</v>
      </c>
      <c r="V6" s="57">
        <v>9</v>
      </c>
      <c r="W6" s="57">
        <v>4</v>
      </c>
      <c r="X6" s="57">
        <v>3</v>
      </c>
      <c r="Y6" s="76">
        <v>9</v>
      </c>
      <c r="Z6" s="70">
        <f t="shared" si="0"/>
        <v>81</v>
      </c>
      <c r="AA6" s="25"/>
      <c r="AB6" s="25"/>
    </row>
    <row r="7" spans="1:55" ht="15" customHeight="1" x14ac:dyDescent="0.2">
      <c r="A7" s="71" t="s">
        <v>29</v>
      </c>
      <c r="B7" s="146" t="s">
        <v>5</v>
      </c>
      <c r="C7" s="112">
        <v>14</v>
      </c>
      <c r="D7" s="57">
        <v>10</v>
      </c>
      <c r="E7" s="57">
        <v>13</v>
      </c>
      <c r="F7" s="112">
        <v>14</v>
      </c>
      <c r="G7" s="142">
        <v>8</v>
      </c>
      <c r="H7" s="130">
        <v>6</v>
      </c>
      <c r="I7" s="56">
        <v>8</v>
      </c>
      <c r="J7" s="56">
        <v>14</v>
      </c>
      <c r="K7" s="112">
        <v>16</v>
      </c>
      <c r="L7" s="57">
        <v>8</v>
      </c>
      <c r="M7" s="56">
        <v>10</v>
      </c>
      <c r="N7" s="56">
        <v>11</v>
      </c>
      <c r="O7" s="56">
        <v>19</v>
      </c>
      <c r="P7" s="56">
        <v>17</v>
      </c>
      <c r="Q7" s="56">
        <v>17</v>
      </c>
      <c r="R7" s="57">
        <v>22</v>
      </c>
      <c r="S7" s="57">
        <v>15</v>
      </c>
      <c r="T7" s="57">
        <v>15</v>
      </c>
      <c r="U7" s="57">
        <v>21</v>
      </c>
      <c r="V7" s="57">
        <v>22</v>
      </c>
      <c r="W7" s="57">
        <v>13</v>
      </c>
      <c r="X7" s="57">
        <v>8</v>
      </c>
      <c r="Y7" s="76">
        <v>15</v>
      </c>
      <c r="Z7" s="70">
        <f t="shared" si="0"/>
        <v>205</v>
      </c>
      <c r="AA7" s="25"/>
      <c r="AB7" s="25"/>
    </row>
    <row r="8" spans="1:55" ht="15" customHeight="1" x14ac:dyDescent="0.2">
      <c r="A8" s="71" t="s">
        <v>30</v>
      </c>
      <c r="B8" s="146" t="s">
        <v>5</v>
      </c>
      <c r="C8" s="112">
        <v>4</v>
      </c>
      <c r="D8" s="57">
        <v>4</v>
      </c>
      <c r="E8" s="57">
        <v>5</v>
      </c>
      <c r="F8" s="112">
        <v>3</v>
      </c>
      <c r="G8" s="142">
        <v>2</v>
      </c>
      <c r="H8" s="130">
        <v>6</v>
      </c>
      <c r="I8" s="56">
        <v>6</v>
      </c>
      <c r="J8" s="56">
        <v>7</v>
      </c>
      <c r="K8" s="112">
        <v>6</v>
      </c>
      <c r="L8" s="57">
        <v>2</v>
      </c>
      <c r="M8" s="56">
        <v>5</v>
      </c>
      <c r="N8" s="56">
        <v>5</v>
      </c>
      <c r="O8" s="56">
        <v>3</v>
      </c>
      <c r="P8" s="56">
        <v>7</v>
      </c>
      <c r="Q8" s="56">
        <v>15</v>
      </c>
      <c r="R8" s="57">
        <v>10</v>
      </c>
      <c r="S8" s="57">
        <v>3</v>
      </c>
      <c r="T8" s="57">
        <v>5</v>
      </c>
      <c r="U8" s="57">
        <v>6</v>
      </c>
      <c r="V8" s="57">
        <v>10</v>
      </c>
      <c r="W8" s="57">
        <v>10</v>
      </c>
      <c r="X8" s="57">
        <v>13</v>
      </c>
      <c r="Y8" s="76">
        <v>22</v>
      </c>
      <c r="Z8" s="70">
        <f t="shared" si="0"/>
        <v>114</v>
      </c>
      <c r="AA8" s="25"/>
      <c r="AB8" s="25"/>
    </row>
    <row r="9" spans="1:55" ht="15" customHeight="1" x14ac:dyDescent="0.2">
      <c r="A9" s="71" t="s">
        <v>152</v>
      </c>
      <c r="B9" s="146" t="s">
        <v>5</v>
      </c>
      <c r="C9" s="112"/>
      <c r="D9" s="57"/>
      <c r="E9" s="57"/>
      <c r="F9" s="112"/>
      <c r="G9" s="142"/>
      <c r="H9" s="130"/>
      <c r="I9" s="56">
        <v>0</v>
      </c>
      <c r="J9" s="56" t="s">
        <v>184</v>
      </c>
      <c r="K9" s="112" t="s">
        <v>184</v>
      </c>
      <c r="L9" s="57"/>
      <c r="M9" s="56" t="s">
        <v>184</v>
      </c>
      <c r="N9" s="56" t="s">
        <v>184</v>
      </c>
      <c r="O9" s="56"/>
      <c r="P9" s="56"/>
      <c r="Q9" s="56">
        <v>0</v>
      </c>
      <c r="R9" s="57"/>
      <c r="S9" s="57"/>
      <c r="T9" s="57"/>
      <c r="U9" s="57"/>
      <c r="V9" s="57"/>
      <c r="W9" s="57"/>
      <c r="X9" s="57">
        <v>4</v>
      </c>
      <c r="Y9" s="76">
        <v>1</v>
      </c>
      <c r="Z9" s="70">
        <f t="shared" si="0"/>
        <v>5</v>
      </c>
      <c r="AA9" s="25"/>
      <c r="AB9" s="25"/>
    </row>
    <row r="10" spans="1:55" ht="15" customHeight="1" x14ac:dyDescent="0.2">
      <c r="A10" s="71" t="s">
        <v>33</v>
      </c>
      <c r="B10" s="146" t="s">
        <v>6</v>
      </c>
      <c r="C10" s="112"/>
      <c r="D10" s="57"/>
      <c r="E10" s="57"/>
      <c r="F10" s="112"/>
      <c r="G10" s="142"/>
      <c r="H10" s="130"/>
      <c r="I10" s="56">
        <v>0</v>
      </c>
      <c r="J10" s="56" t="s">
        <v>184</v>
      </c>
      <c r="K10" s="112" t="s">
        <v>184</v>
      </c>
      <c r="L10" s="57"/>
      <c r="M10" s="56" t="s">
        <v>184</v>
      </c>
      <c r="N10" s="56" t="s">
        <v>184</v>
      </c>
      <c r="O10" s="56"/>
      <c r="P10" s="56"/>
      <c r="Q10" s="56">
        <v>0</v>
      </c>
      <c r="R10" s="57"/>
      <c r="S10" s="57"/>
      <c r="T10" s="57"/>
      <c r="U10" s="57"/>
      <c r="V10" s="57"/>
      <c r="W10" s="57"/>
      <c r="X10" s="57">
        <v>3</v>
      </c>
      <c r="Y10" s="76">
        <v>1</v>
      </c>
      <c r="Z10" s="70">
        <f t="shared" si="0"/>
        <v>4</v>
      </c>
      <c r="AA10" s="25"/>
      <c r="AB10" s="25"/>
    </row>
    <row r="11" spans="1:55" ht="15" customHeight="1" x14ac:dyDescent="0.2">
      <c r="A11" s="71" t="s">
        <v>35</v>
      </c>
      <c r="B11" s="146" t="s">
        <v>6</v>
      </c>
      <c r="C11" s="112"/>
      <c r="D11" s="57"/>
      <c r="E11" s="57"/>
      <c r="F11" s="112"/>
      <c r="G11" s="142"/>
      <c r="H11" s="130"/>
      <c r="I11" s="56">
        <v>0</v>
      </c>
      <c r="J11" s="56">
        <v>1</v>
      </c>
      <c r="K11" s="112">
        <v>0</v>
      </c>
      <c r="L11" s="57">
        <v>1</v>
      </c>
      <c r="M11" s="56">
        <v>0</v>
      </c>
      <c r="N11" s="56">
        <v>0</v>
      </c>
      <c r="O11" s="56"/>
      <c r="P11" s="56"/>
      <c r="Q11" s="56">
        <v>0</v>
      </c>
      <c r="R11" s="57">
        <v>1</v>
      </c>
      <c r="S11" s="57">
        <v>2</v>
      </c>
      <c r="T11" s="57">
        <v>4</v>
      </c>
      <c r="U11" s="57">
        <v>2</v>
      </c>
      <c r="V11" s="57">
        <v>4</v>
      </c>
      <c r="W11" s="57">
        <v>3</v>
      </c>
      <c r="X11" s="57"/>
      <c r="Y11" s="76">
        <v>3</v>
      </c>
      <c r="Z11" s="70">
        <f t="shared" si="0"/>
        <v>19</v>
      </c>
      <c r="AA11" s="25"/>
      <c r="AB11" s="25"/>
    </row>
    <row r="12" spans="1:55" ht="15" customHeight="1" x14ac:dyDescent="0.2">
      <c r="A12" s="71" t="s">
        <v>125</v>
      </c>
      <c r="B12" s="146" t="s">
        <v>6</v>
      </c>
      <c r="C12" s="112">
        <v>19</v>
      </c>
      <c r="D12" s="57">
        <v>14</v>
      </c>
      <c r="E12" s="57">
        <v>16</v>
      </c>
      <c r="F12" s="112">
        <v>19</v>
      </c>
      <c r="G12" s="142">
        <v>13</v>
      </c>
      <c r="H12" s="130">
        <v>19</v>
      </c>
      <c r="I12" s="56">
        <v>15</v>
      </c>
      <c r="J12" s="56">
        <v>14</v>
      </c>
      <c r="K12" s="112">
        <v>25</v>
      </c>
      <c r="L12" s="57">
        <v>21</v>
      </c>
      <c r="M12" s="56">
        <v>22</v>
      </c>
      <c r="N12" s="56">
        <v>24</v>
      </c>
      <c r="O12" s="56">
        <v>28</v>
      </c>
      <c r="P12" s="56">
        <v>35</v>
      </c>
      <c r="Q12" s="56">
        <v>39</v>
      </c>
      <c r="R12" s="57">
        <v>38</v>
      </c>
      <c r="S12" s="57">
        <v>30</v>
      </c>
      <c r="T12" s="57">
        <v>29</v>
      </c>
      <c r="U12" s="57">
        <v>26</v>
      </c>
      <c r="V12" s="57">
        <v>18</v>
      </c>
      <c r="W12" s="57">
        <v>15</v>
      </c>
      <c r="X12" s="57"/>
      <c r="Y12" s="76">
        <v>15</v>
      </c>
      <c r="Z12" s="70">
        <f t="shared" si="0"/>
        <v>319</v>
      </c>
      <c r="AA12" s="25"/>
      <c r="AB12" s="25"/>
    </row>
    <row r="13" spans="1:55" ht="15" customHeight="1" x14ac:dyDescent="0.2">
      <c r="A13" s="71" t="s">
        <v>126</v>
      </c>
      <c r="B13" s="146" t="s">
        <v>6</v>
      </c>
      <c r="C13" s="112"/>
      <c r="D13" s="57"/>
      <c r="E13" s="57"/>
      <c r="F13" s="112"/>
      <c r="G13" s="142"/>
      <c r="H13" s="130"/>
      <c r="I13" s="56">
        <v>0</v>
      </c>
      <c r="J13" s="56" t="s">
        <v>184</v>
      </c>
      <c r="K13" s="112" t="s">
        <v>184</v>
      </c>
      <c r="L13" s="57" t="s">
        <v>184</v>
      </c>
      <c r="M13" s="56" t="s">
        <v>184</v>
      </c>
      <c r="N13" s="56" t="s">
        <v>184</v>
      </c>
      <c r="O13" s="56"/>
      <c r="P13" s="56"/>
      <c r="Q13" s="56">
        <v>0</v>
      </c>
      <c r="R13" s="57"/>
      <c r="S13" s="57"/>
      <c r="T13" s="57"/>
      <c r="U13" s="57"/>
      <c r="V13" s="57"/>
      <c r="W13" s="57"/>
      <c r="X13" s="57">
        <v>18</v>
      </c>
      <c r="Y13" s="76">
        <v>13</v>
      </c>
      <c r="Z13" s="70">
        <f t="shared" si="0"/>
        <v>31</v>
      </c>
      <c r="AA13" s="25"/>
      <c r="AB13" s="25"/>
    </row>
    <row r="14" spans="1:55" ht="15" customHeight="1" x14ac:dyDescent="0.2">
      <c r="A14" s="71" t="s">
        <v>131</v>
      </c>
      <c r="B14" s="146" t="s">
        <v>6</v>
      </c>
      <c r="C14" s="112">
        <v>8</v>
      </c>
      <c r="D14" s="57">
        <v>9</v>
      </c>
      <c r="E14" s="57">
        <v>9</v>
      </c>
      <c r="F14" s="112">
        <v>5</v>
      </c>
      <c r="G14" s="142">
        <v>6</v>
      </c>
      <c r="H14" s="130">
        <v>6</v>
      </c>
      <c r="I14" s="56">
        <v>0</v>
      </c>
      <c r="J14" s="56">
        <v>1</v>
      </c>
      <c r="K14" s="112">
        <v>1</v>
      </c>
      <c r="L14" s="57"/>
      <c r="M14" s="56">
        <v>1</v>
      </c>
      <c r="N14" s="56">
        <v>1</v>
      </c>
      <c r="O14" s="56">
        <v>3</v>
      </c>
      <c r="P14" s="56">
        <v>5</v>
      </c>
      <c r="Q14" s="56">
        <v>6</v>
      </c>
      <c r="R14" s="57">
        <v>3</v>
      </c>
      <c r="S14" s="57">
        <v>2</v>
      </c>
      <c r="T14" s="57">
        <v>4</v>
      </c>
      <c r="U14" s="57">
        <v>5</v>
      </c>
      <c r="V14" s="57">
        <v>4</v>
      </c>
      <c r="W14" s="57">
        <v>1</v>
      </c>
      <c r="X14" s="57"/>
      <c r="Y14" s="76">
        <v>2</v>
      </c>
      <c r="Z14" s="70">
        <f t="shared" si="0"/>
        <v>37</v>
      </c>
      <c r="AA14" s="25"/>
      <c r="AB14" s="25"/>
    </row>
    <row r="15" spans="1:55" ht="15" customHeight="1" x14ac:dyDescent="0.2">
      <c r="A15" s="71" t="s">
        <v>204</v>
      </c>
      <c r="B15" s="146" t="s">
        <v>205</v>
      </c>
      <c r="C15" s="112"/>
      <c r="D15" s="57"/>
      <c r="E15" s="57"/>
      <c r="F15" s="112"/>
      <c r="G15" s="142">
        <v>1</v>
      </c>
      <c r="H15" s="130">
        <v>2</v>
      </c>
      <c r="I15" s="56">
        <v>30</v>
      </c>
      <c r="J15" s="56">
        <v>57</v>
      </c>
      <c r="K15" s="112">
        <v>64</v>
      </c>
      <c r="L15" s="57">
        <v>71</v>
      </c>
      <c r="M15" s="56">
        <v>48</v>
      </c>
      <c r="N15" s="56">
        <v>15</v>
      </c>
      <c r="O15" s="56"/>
      <c r="P15" s="56"/>
      <c r="Q15" s="56"/>
      <c r="R15" s="57"/>
      <c r="S15" s="57"/>
      <c r="T15" s="57"/>
      <c r="U15" s="57"/>
      <c r="V15" s="57"/>
      <c r="W15" s="57"/>
      <c r="X15" s="57"/>
      <c r="Y15" s="76"/>
      <c r="Z15" s="70">
        <f t="shared" si="0"/>
        <v>63</v>
      </c>
      <c r="AA15" s="25"/>
      <c r="AB15" s="25"/>
    </row>
    <row r="16" spans="1:55" ht="15" customHeight="1" x14ac:dyDescent="0.2">
      <c r="A16" s="71" t="s">
        <v>37</v>
      </c>
      <c r="B16" s="146" t="s">
        <v>7</v>
      </c>
      <c r="C16" s="112">
        <v>4</v>
      </c>
      <c r="D16" s="57">
        <v>3</v>
      </c>
      <c r="E16" s="57">
        <v>4</v>
      </c>
      <c r="F16" s="112">
        <v>5</v>
      </c>
      <c r="G16" s="142">
        <v>8</v>
      </c>
      <c r="H16" s="130">
        <v>7</v>
      </c>
      <c r="I16" s="56">
        <v>18</v>
      </c>
      <c r="J16" s="56">
        <v>15</v>
      </c>
      <c r="K16" s="112">
        <v>11</v>
      </c>
      <c r="L16" s="57">
        <v>4</v>
      </c>
      <c r="M16" s="56">
        <v>13</v>
      </c>
      <c r="N16" s="56">
        <v>23</v>
      </c>
      <c r="O16" s="56">
        <v>28</v>
      </c>
      <c r="P16" s="56">
        <v>27</v>
      </c>
      <c r="Q16" s="56">
        <v>40</v>
      </c>
      <c r="R16" s="57">
        <v>29</v>
      </c>
      <c r="S16" s="57">
        <v>29</v>
      </c>
      <c r="T16" s="57">
        <v>33</v>
      </c>
      <c r="U16" s="57">
        <v>19</v>
      </c>
      <c r="V16" s="57">
        <v>16</v>
      </c>
      <c r="W16" s="57">
        <v>15</v>
      </c>
      <c r="X16" s="57">
        <v>16</v>
      </c>
      <c r="Y16" s="76">
        <v>25</v>
      </c>
      <c r="Z16" s="70">
        <f t="shared" si="0"/>
        <v>313</v>
      </c>
      <c r="AA16" s="25"/>
      <c r="AB16" s="25"/>
    </row>
    <row r="17" spans="1:28" ht="15" customHeight="1" x14ac:dyDescent="0.2">
      <c r="A17" s="71" t="s">
        <v>186</v>
      </c>
      <c r="B17" s="146" t="s">
        <v>7</v>
      </c>
      <c r="C17" s="112">
        <v>5</v>
      </c>
      <c r="D17" s="57">
        <v>6</v>
      </c>
      <c r="E17" s="57">
        <v>6</v>
      </c>
      <c r="F17" s="112">
        <v>4</v>
      </c>
      <c r="G17" s="142">
        <v>1</v>
      </c>
      <c r="H17" s="130"/>
      <c r="I17" s="56"/>
      <c r="J17" s="56"/>
      <c r="K17" s="112"/>
      <c r="L17" s="57"/>
      <c r="M17" s="56"/>
      <c r="N17" s="56"/>
      <c r="O17" s="56"/>
      <c r="P17" s="56"/>
      <c r="Q17" s="56"/>
      <c r="R17" s="57"/>
      <c r="S17" s="57"/>
      <c r="T17" s="57"/>
      <c r="U17" s="57"/>
      <c r="V17" s="57"/>
      <c r="W17" s="57"/>
      <c r="X17" s="57"/>
      <c r="Y17" s="76"/>
      <c r="Z17" s="70"/>
      <c r="AA17" s="25"/>
      <c r="AB17" s="25"/>
    </row>
    <row r="18" spans="1:28" ht="15" customHeight="1" x14ac:dyDescent="0.2">
      <c r="A18" s="71" t="s">
        <v>39</v>
      </c>
      <c r="B18" s="146" t="s">
        <v>7</v>
      </c>
      <c r="C18" s="112"/>
      <c r="D18" s="57"/>
      <c r="E18" s="57"/>
      <c r="F18" s="112"/>
      <c r="G18" s="142"/>
      <c r="H18" s="130"/>
      <c r="I18" s="56">
        <v>1</v>
      </c>
      <c r="J18" s="56">
        <v>1</v>
      </c>
      <c r="K18" s="112">
        <v>2</v>
      </c>
      <c r="L18" s="57"/>
      <c r="M18" s="56">
        <v>0</v>
      </c>
      <c r="N18" s="56">
        <v>2</v>
      </c>
      <c r="O18" s="56">
        <v>1</v>
      </c>
      <c r="P18" s="56">
        <v>2</v>
      </c>
      <c r="Q18" s="56">
        <v>1</v>
      </c>
      <c r="R18" s="57"/>
      <c r="S18" s="57"/>
      <c r="T18" s="57">
        <v>1</v>
      </c>
      <c r="U18" s="57"/>
      <c r="V18" s="57">
        <v>3</v>
      </c>
      <c r="W18" s="57">
        <v>2</v>
      </c>
      <c r="X18" s="57"/>
      <c r="Y18" s="76">
        <v>2</v>
      </c>
      <c r="Z18" s="70">
        <f t="shared" si="0"/>
        <v>14</v>
      </c>
      <c r="AA18" s="25"/>
      <c r="AB18" s="25"/>
    </row>
    <row r="19" spans="1:28" ht="15" customHeight="1" x14ac:dyDescent="0.2">
      <c r="A19" s="71" t="s">
        <v>41</v>
      </c>
      <c r="B19" s="146" t="s">
        <v>42</v>
      </c>
      <c r="C19" s="112">
        <v>26</v>
      </c>
      <c r="D19" s="57">
        <v>40</v>
      </c>
      <c r="E19" s="57">
        <v>41</v>
      </c>
      <c r="F19" s="112">
        <v>37</v>
      </c>
      <c r="G19" s="142">
        <v>34</v>
      </c>
      <c r="H19" s="130">
        <v>36</v>
      </c>
      <c r="I19" s="56">
        <v>45</v>
      </c>
      <c r="J19" s="56">
        <v>35</v>
      </c>
      <c r="K19" s="112">
        <v>26</v>
      </c>
      <c r="L19" s="57">
        <v>32</v>
      </c>
      <c r="M19" s="56">
        <v>35</v>
      </c>
      <c r="N19" s="56">
        <v>11</v>
      </c>
      <c r="O19" s="56">
        <v>9</v>
      </c>
      <c r="P19" s="56">
        <v>21</v>
      </c>
      <c r="Q19" s="56">
        <v>21</v>
      </c>
      <c r="R19" s="57">
        <v>22</v>
      </c>
      <c r="S19" s="57">
        <v>19</v>
      </c>
      <c r="T19" s="57">
        <v>9</v>
      </c>
      <c r="U19" s="57"/>
      <c r="V19" s="57"/>
      <c r="W19" s="57"/>
      <c r="X19" s="57"/>
      <c r="Y19" s="76"/>
      <c r="Z19" s="70">
        <f t="shared" si="0"/>
        <v>147</v>
      </c>
      <c r="AA19" s="25"/>
      <c r="AB19" s="25"/>
    </row>
    <row r="20" spans="1:28" ht="15" customHeight="1" x14ac:dyDescent="0.2">
      <c r="A20" s="71" t="s">
        <v>240</v>
      </c>
      <c r="B20" s="146" t="s">
        <v>42</v>
      </c>
      <c r="C20" s="112">
        <v>8</v>
      </c>
      <c r="D20" s="57">
        <v>7</v>
      </c>
      <c r="E20" s="57">
        <v>3</v>
      </c>
      <c r="F20" s="112"/>
      <c r="G20" s="142"/>
      <c r="H20" s="130"/>
      <c r="I20" s="56"/>
      <c r="J20" s="56"/>
      <c r="K20" s="112"/>
      <c r="L20" s="57"/>
      <c r="M20" s="56"/>
      <c r="N20" s="56"/>
      <c r="O20" s="56"/>
      <c r="P20" s="56"/>
      <c r="Q20" s="56"/>
      <c r="R20" s="57"/>
      <c r="S20" s="57"/>
      <c r="T20" s="57"/>
      <c r="U20" s="57"/>
      <c r="V20" s="57"/>
      <c r="W20" s="57"/>
      <c r="X20" s="57"/>
      <c r="Y20" s="76"/>
      <c r="Z20" s="70"/>
      <c r="AA20" s="25"/>
      <c r="AB20" s="25"/>
    </row>
    <row r="21" spans="1:28" ht="15" customHeight="1" x14ac:dyDescent="0.2">
      <c r="A21" s="71" t="s">
        <v>236</v>
      </c>
      <c r="B21" s="146" t="s">
        <v>42</v>
      </c>
      <c r="C21" s="112">
        <v>15</v>
      </c>
      <c r="D21" s="57">
        <v>24</v>
      </c>
      <c r="E21" s="57">
        <v>12</v>
      </c>
      <c r="F21" s="112">
        <v>3</v>
      </c>
      <c r="G21" s="142"/>
      <c r="H21" s="130"/>
      <c r="I21" s="56"/>
      <c r="J21" s="56"/>
      <c r="K21" s="112"/>
      <c r="L21" s="57"/>
      <c r="M21" s="56"/>
      <c r="N21" s="56"/>
      <c r="O21" s="56"/>
      <c r="P21" s="56"/>
      <c r="Q21" s="56"/>
      <c r="R21" s="57"/>
      <c r="S21" s="57"/>
      <c r="T21" s="57"/>
      <c r="U21" s="57"/>
      <c r="V21" s="57"/>
      <c r="W21" s="57"/>
      <c r="X21" s="57"/>
      <c r="Y21" s="76"/>
      <c r="Z21" s="70"/>
      <c r="AA21" s="25"/>
      <c r="AB21" s="25"/>
    </row>
    <row r="22" spans="1:28" ht="15" customHeight="1" x14ac:dyDescent="0.2">
      <c r="A22" s="71" t="s">
        <v>214</v>
      </c>
      <c r="B22" s="146" t="s">
        <v>8</v>
      </c>
      <c r="C22" s="112"/>
      <c r="D22" s="57">
        <v>1</v>
      </c>
      <c r="E22" s="57"/>
      <c r="F22" s="112"/>
      <c r="G22" s="142"/>
      <c r="H22" s="130"/>
      <c r="I22" s="56">
        <v>0</v>
      </c>
      <c r="J22" s="56">
        <v>0</v>
      </c>
      <c r="K22" s="112">
        <v>1</v>
      </c>
      <c r="L22" s="57">
        <v>2</v>
      </c>
      <c r="M22" s="56"/>
      <c r="N22" s="56"/>
      <c r="O22" s="56"/>
      <c r="P22" s="56"/>
      <c r="Q22" s="56"/>
      <c r="R22" s="57"/>
      <c r="S22" s="57"/>
      <c r="T22" s="57"/>
      <c r="U22" s="57"/>
      <c r="V22" s="57"/>
      <c r="W22" s="57"/>
      <c r="X22" s="57"/>
      <c r="Y22" s="76"/>
      <c r="Z22" s="70"/>
      <c r="AA22" s="25"/>
      <c r="AB22" s="25"/>
    </row>
    <row r="23" spans="1:28" ht="15" customHeight="1" x14ac:dyDescent="0.2">
      <c r="A23" s="71" t="s">
        <v>187</v>
      </c>
      <c r="B23" s="146" t="s">
        <v>8</v>
      </c>
      <c r="C23" s="112"/>
      <c r="D23" s="57"/>
      <c r="E23" s="57"/>
      <c r="F23" s="112">
        <v>1</v>
      </c>
      <c r="G23" s="142"/>
      <c r="H23" s="130"/>
      <c r="I23" s="56"/>
      <c r="J23" s="56"/>
      <c r="K23" s="112"/>
      <c r="L23" s="57"/>
      <c r="M23" s="56"/>
      <c r="N23" s="56"/>
      <c r="O23" s="56"/>
      <c r="P23" s="56"/>
      <c r="Q23" s="56"/>
      <c r="R23" s="57"/>
      <c r="S23" s="57"/>
      <c r="T23" s="57"/>
      <c r="U23" s="57"/>
      <c r="V23" s="57"/>
      <c r="W23" s="57"/>
      <c r="X23" s="57"/>
      <c r="Y23" s="76"/>
      <c r="Z23" s="70"/>
      <c r="AA23" s="25"/>
      <c r="AB23" s="25"/>
    </row>
    <row r="24" spans="1:28" ht="15" customHeight="1" x14ac:dyDescent="0.2">
      <c r="A24" s="71" t="s">
        <v>130</v>
      </c>
      <c r="B24" s="146" t="s">
        <v>8</v>
      </c>
      <c r="C24" s="112">
        <v>3</v>
      </c>
      <c r="D24" s="57">
        <v>4</v>
      </c>
      <c r="E24" s="57">
        <v>6</v>
      </c>
      <c r="F24" s="112">
        <v>5</v>
      </c>
      <c r="G24" s="142">
        <v>10</v>
      </c>
      <c r="H24" s="130">
        <v>8</v>
      </c>
      <c r="I24" s="56">
        <v>9</v>
      </c>
      <c r="J24" s="56">
        <v>8</v>
      </c>
      <c r="K24" s="112">
        <v>8</v>
      </c>
      <c r="L24" s="57">
        <v>5</v>
      </c>
      <c r="M24" s="56">
        <v>9</v>
      </c>
      <c r="N24" s="56">
        <v>7</v>
      </c>
      <c r="O24" s="56">
        <v>4</v>
      </c>
      <c r="P24" s="56">
        <v>3</v>
      </c>
      <c r="Q24" s="56">
        <v>4</v>
      </c>
      <c r="R24" s="57">
        <v>4</v>
      </c>
      <c r="S24" s="57">
        <v>4</v>
      </c>
      <c r="T24" s="57">
        <v>7</v>
      </c>
      <c r="U24" s="57">
        <v>9</v>
      </c>
      <c r="V24" s="57">
        <v>8</v>
      </c>
      <c r="W24" s="57">
        <v>4</v>
      </c>
      <c r="X24" s="57">
        <v>4</v>
      </c>
      <c r="Y24" s="76">
        <v>8</v>
      </c>
      <c r="Z24" s="70">
        <f>SUM(M24:Y24)</f>
        <v>75</v>
      </c>
      <c r="AA24" s="25"/>
      <c r="AB24" s="25"/>
    </row>
    <row r="25" spans="1:28" ht="15" customHeight="1" x14ac:dyDescent="0.2">
      <c r="A25" s="71" t="s">
        <v>198</v>
      </c>
      <c r="B25" s="146" t="s">
        <v>8</v>
      </c>
      <c r="C25" s="112">
        <v>3</v>
      </c>
      <c r="D25" s="57"/>
      <c r="E25" s="57"/>
      <c r="F25" s="112">
        <v>2</v>
      </c>
      <c r="G25" s="142">
        <v>4</v>
      </c>
      <c r="H25" s="130">
        <v>2</v>
      </c>
      <c r="I25" s="56">
        <v>6</v>
      </c>
      <c r="J25" s="56">
        <v>1</v>
      </c>
      <c r="K25" s="112">
        <v>0</v>
      </c>
      <c r="L25" s="57">
        <v>4</v>
      </c>
      <c r="M25" s="56"/>
      <c r="N25" s="56"/>
      <c r="O25" s="56"/>
      <c r="P25" s="56"/>
      <c r="Q25" s="56"/>
      <c r="R25" s="57"/>
      <c r="S25" s="57"/>
      <c r="T25" s="57"/>
      <c r="U25" s="57"/>
      <c r="V25" s="57"/>
      <c r="W25" s="57"/>
      <c r="X25" s="57"/>
      <c r="Y25" s="76"/>
      <c r="Z25" s="70"/>
      <c r="AA25" s="25"/>
      <c r="AB25" s="25"/>
    </row>
    <row r="26" spans="1:28" ht="15" customHeight="1" x14ac:dyDescent="0.2">
      <c r="A26" s="71" t="s">
        <v>142</v>
      </c>
      <c r="B26" s="146" t="s">
        <v>8</v>
      </c>
      <c r="C26" s="112">
        <v>5</v>
      </c>
      <c r="D26" s="57">
        <v>8</v>
      </c>
      <c r="E26" s="57">
        <v>6</v>
      </c>
      <c r="F26" s="112">
        <v>7</v>
      </c>
      <c r="G26" s="142">
        <v>11</v>
      </c>
      <c r="H26" s="130">
        <v>8</v>
      </c>
      <c r="I26" s="56">
        <v>21</v>
      </c>
      <c r="J26" s="56">
        <v>19</v>
      </c>
      <c r="K26" s="112">
        <v>11</v>
      </c>
      <c r="L26" s="57">
        <v>18</v>
      </c>
      <c r="M26" s="56">
        <v>22</v>
      </c>
      <c r="N26" s="56">
        <v>12</v>
      </c>
      <c r="O26" s="56">
        <v>9</v>
      </c>
      <c r="P26" s="56">
        <v>8</v>
      </c>
      <c r="Q26" s="56">
        <v>16</v>
      </c>
      <c r="R26" s="57">
        <v>9</v>
      </c>
      <c r="S26" s="57">
        <v>20</v>
      </c>
      <c r="T26" s="57">
        <v>21</v>
      </c>
      <c r="U26" s="57">
        <v>22</v>
      </c>
      <c r="V26" s="57">
        <v>22</v>
      </c>
      <c r="W26" s="57">
        <v>17</v>
      </c>
      <c r="X26" s="57">
        <v>19</v>
      </c>
      <c r="Y26" s="76">
        <v>34</v>
      </c>
      <c r="Z26" s="70">
        <f t="shared" ref="Z26:Z65" si="1">SUM(M26:Y26)</f>
        <v>231</v>
      </c>
      <c r="AA26" s="25"/>
      <c r="AB26" s="25"/>
    </row>
    <row r="27" spans="1:28" ht="15" customHeight="1" x14ac:dyDescent="0.2">
      <c r="A27" s="71" t="s">
        <v>143</v>
      </c>
      <c r="B27" s="146" t="s">
        <v>8</v>
      </c>
      <c r="C27" s="112"/>
      <c r="D27" s="57"/>
      <c r="E27" s="57"/>
      <c r="F27" s="112"/>
      <c r="G27" s="142"/>
      <c r="H27" s="130"/>
      <c r="I27" s="56">
        <v>0</v>
      </c>
      <c r="J27" s="56">
        <v>0</v>
      </c>
      <c r="K27" s="112">
        <v>1</v>
      </c>
      <c r="L27" s="57"/>
      <c r="M27" s="56">
        <v>2</v>
      </c>
      <c r="N27" s="56">
        <v>15</v>
      </c>
      <c r="O27" s="56">
        <v>31</v>
      </c>
      <c r="P27" s="56">
        <v>33</v>
      </c>
      <c r="Q27" s="56">
        <v>30</v>
      </c>
      <c r="R27" s="57">
        <v>27</v>
      </c>
      <c r="S27" s="57">
        <v>23</v>
      </c>
      <c r="T27" s="57">
        <v>13</v>
      </c>
      <c r="U27" s="57"/>
      <c r="V27" s="57"/>
      <c r="W27" s="57"/>
      <c r="X27" s="57"/>
      <c r="Y27" s="76"/>
      <c r="Z27" s="70">
        <f t="shared" si="1"/>
        <v>174</v>
      </c>
      <c r="AA27" s="25"/>
      <c r="AB27" s="25"/>
    </row>
    <row r="28" spans="1:28" ht="15" customHeight="1" x14ac:dyDescent="0.2">
      <c r="A28" s="71" t="s">
        <v>226</v>
      </c>
      <c r="B28" s="146" t="s">
        <v>8</v>
      </c>
      <c r="C28" s="112">
        <v>7</v>
      </c>
      <c r="D28" s="57">
        <v>13</v>
      </c>
      <c r="E28" s="57">
        <v>11</v>
      </c>
      <c r="F28" s="112">
        <v>12</v>
      </c>
      <c r="G28" s="142">
        <v>5</v>
      </c>
      <c r="H28" s="130">
        <v>2</v>
      </c>
      <c r="I28" s="56"/>
      <c r="J28" s="56"/>
      <c r="K28" s="112"/>
      <c r="L28" s="57"/>
      <c r="M28" s="56"/>
      <c r="N28" s="56"/>
      <c r="O28" s="56"/>
      <c r="P28" s="56"/>
      <c r="Q28" s="56"/>
      <c r="R28" s="57"/>
      <c r="S28" s="57"/>
      <c r="T28" s="57"/>
      <c r="U28" s="57"/>
      <c r="V28" s="57"/>
      <c r="W28" s="57"/>
      <c r="X28" s="57"/>
      <c r="Y28" s="76"/>
      <c r="Z28" s="70"/>
      <c r="AA28" s="25"/>
      <c r="AB28" s="25"/>
    </row>
    <row r="29" spans="1:28" ht="15" customHeight="1" x14ac:dyDescent="0.2">
      <c r="A29" s="71" t="s">
        <v>202</v>
      </c>
      <c r="B29" s="146" t="s">
        <v>9</v>
      </c>
      <c r="C29" s="112">
        <v>23</v>
      </c>
      <c r="D29" s="57">
        <v>34</v>
      </c>
      <c r="E29" s="57">
        <v>22</v>
      </c>
      <c r="F29" s="112">
        <v>16</v>
      </c>
      <c r="G29" s="142">
        <v>21</v>
      </c>
      <c r="H29" s="130">
        <v>22</v>
      </c>
      <c r="I29" s="56">
        <v>11</v>
      </c>
      <c r="J29" s="56">
        <v>3</v>
      </c>
      <c r="K29" s="112">
        <v>6</v>
      </c>
      <c r="L29" s="57">
        <v>8</v>
      </c>
      <c r="M29" s="56">
        <v>10</v>
      </c>
      <c r="N29" s="56">
        <v>2</v>
      </c>
      <c r="O29" s="56"/>
      <c r="P29" s="56"/>
      <c r="Q29" s="56"/>
      <c r="R29" s="57"/>
      <c r="S29" s="57"/>
      <c r="T29" s="57"/>
      <c r="U29" s="57"/>
      <c r="V29" s="57"/>
      <c r="W29" s="57"/>
      <c r="X29" s="57"/>
      <c r="Y29" s="76"/>
      <c r="Z29" s="70">
        <f t="shared" si="1"/>
        <v>12</v>
      </c>
      <c r="AA29" s="25"/>
      <c r="AB29" s="25"/>
    </row>
    <row r="30" spans="1:28" ht="15" customHeight="1" x14ac:dyDescent="0.2">
      <c r="A30" s="71" t="s">
        <v>218</v>
      </c>
      <c r="B30" s="146" t="s">
        <v>9</v>
      </c>
      <c r="C30" s="112">
        <v>6</v>
      </c>
      <c r="D30" s="57">
        <v>8</v>
      </c>
      <c r="E30" s="57">
        <v>12</v>
      </c>
      <c r="F30" s="112">
        <v>8</v>
      </c>
      <c r="G30" s="142">
        <v>8</v>
      </c>
      <c r="H30" s="130">
        <v>6</v>
      </c>
      <c r="I30" s="56">
        <v>9</v>
      </c>
      <c r="J30" s="56">
        <v>10</v>
      </c>
      <c r="K30" s="112">
        <v>1</v>
      </c>
      <c r="L30" s="57"/>
      <c r="M30" s="56"/>
      <c r="N30" s="56"/>
      <c r="O30" s="56"/>
      <c r="P30" s="56"/>
      <c r="Q30" s="56"/>
      <c r="R30" s="57"/>
      <c r="S30" s="57"/>
      <c r="T30" s="57"/>
      <c r="U30" s="57"/>
      <c r="V30" s="57"/>
      <c r="W30" s="57"/>
      <c r="X30" s="57"/>
      <c r="Y30" s="76"/>
      <c r="Z30" s="70"/>
      <c r="AA30" s="25"/>
      <c r="AB30" s="25"/>
    </row>
    <row r="31" spans="1:28" ht="15" customHeight="1" x14ac:dyDescent="0.2">
      <c r="A31" s="71" t="s">
        <v>52</v>
      </c>
      <c r="B31" s="146" t="s">
        <v>10</v>
      </c>
      <c r="C31" s="112">
        <v>9</v>
      </c>
      <c r="D31" s="57">
        <v>7</v>
      </c>
      <c r="E31" s="57">
        <v>6</v>
      </c>
      <c r="F31" s="112">
        <v>7</v>
      </c>
      <c r="G31" s="142">
        <v>10</v>
      </c>
      <c r="H31" s="130">
        <v>15</v>
      </c>
      <c r="I31" s="56">
        <v>9</v>
      </c>
      <c r="J31" s="56">
        <v>8</v>
      </c>
      <c r="K31" s="112">
        <v>6</v>
      </c>
      <c r="L31" s="57">
        <v>7</v>
      </c>
      <c r="M31" s="56">
        <v>11</v>
      </c>
      <c r="N31" s="56">
        <v>7</v>
      </c>
      <c r="O31" s="56">
        <v>6</v>
      </c>
      <c r="P31" s="56">
        <v>15</v>
      </c>
      <c r="Q31" s="56">
        <v>15</v>
      </c>
      <c r="R31" s="57">
        <v>22</v>
      </c>
      <c r="S31" s="57">
        <v>30</v>
      </c>
      <c r="T31" s="57">
        <v>33</v>
      </c>
      <c r="U31" s="57">
        <v>17</v>
      </c>
      <c r="V31" s="57">
        <v>19</v>
      </c>
      <c r="W31" s="57">
        <v>14</v>
      </c>
      <c r="X31" s="57">
        <v>10</v>
      </c>
      <c r="Y31" s="76">
        <v>31</v>
      </c>
      <c r="Z31" s="70">
        <f t="shared" si="1"/>
        <v>230</v>
      </c>
      <c r="AA31" s="25"/>
      <c r="AB31" s="25"/>
    </row>
    <row r="32" spans="1:28" ht="15" customHeight="1" x14ac:dyDescent="0.2">
      <c r="A32" s="71" t="s">
        <v>55</v>
      </c>
      <c r="B32" s="146" t="s">
        <v>10</v>
      </c>
      <c r="C32" s="112">
        <v>6</v>
      </c>
      <c r="D32" s="57">
        <v>7</v>
      </c>
      <c r="E32" s="57">
        <v>5</v>
      </c>
      <c r="F32" s="112">
        <v>4</v>
      </c>
      <c r="G32" s="142">
        <v>2</v>
      </c>
      <c r="H32" s="130">
        <v>3</v>
      </c>
      <c r="I32" s="56">
        <v>4</v>
      </c>
      <c r="J32" s="56">
        <v>4</v>
      </c>
      <c r="K32" s="112">
        <v>4</v>
      </c>
      <c r="L32" s="57">
        <v>5</v>
      </c>
      <c r="M32" s="56">
        <v>4</v>
      </c>
      <c r="N32" s="56">
        <v>4</v>
      </c>
      <c r="O32" s="56">
        <v>6</v>
      </c>
      <c r="P32" s="56">
        <v>8</v>
      </c>
      <c r="Q32" s="56">
        <v>6</v>
      </c>
      <c r="R32" s="57">
        <v>3</v>
      </c>
      <c r="S32" s="57"/>
      <c r="T32" s="57">
        <v>3</v>
      </c>
      <c r="U32" s="57">
        <v>8</v>
      </c>
      <c r="V32" s="57">
        <v>9</v>
      </c>
      <c r="W32" s="57">
        <v>6</v>
      </c>
      <c r="X32" s="57"/>
      <c r="Y32" s="76">
        <v>8</v>
      </c>
      <c r="Z32" s="70">
        <f t="shared" si="1"/>
        <v>65</v>
      </c>
      <c r="AA32" s="25"/>
      <c r="AB32" s="25"/>
    </row>
    <row r="33" spans="1:28" ht="15" customHeight="1" x14ac:dyDescent="0.2">
      <c r="A33" s="71" t="s">
        <v>80</v>
      </c>
      <c r="B33" s="146" t="s">
        <v>10</v>
      </c>
      <c r="C33" s="112"/>
      <c r="D33" s="57"/>
      <c r="E33" s="57"/>
      <c r="F33" s="112"/>
      <c r="G33" s="142"/>
      <c r="H33" s="130"/>
      <c r="I33" s="56">
        <v>0</v>
      </c>
      <c r="J33" s="56">
        <v>0</v>
      </c>
      <c r="K33" s="112">
        <v>0</v>
      </c>
      <c r="L33" s="57"/>
      <c r="M33" s="56">
        <v>0</v>
      </c>
      <c r="N33" s="56">
        <v>0</v>
      </c>
      <c r="O33" s="56"/>
      <c r="P33" s="56">
        <v>3</v>
      </c>
      <c r="Q33" s="56">
        <v>10</v>
      </c>
      <c r="R33" s="57">
        <v>13</v>
      </c>
      <c r="S33" s="57">
        <v>18</v>
      </c>
      <c r="T33" s="57">
        <v>21</v>
      </c>
      <c r="U33" s="57">
        <v>20</v>
      </c>
      <c r="V33" s="57">
        <v>18</v>
      </c>
      <c r="W33" s="57">
        <v>6</v>
      </c>
      <c r="X33" s="57">
        <v>10</v>
      </c>
      <c r="Y33" s="76">
        <v>16</v>
      </c>
      <c r="Z33" s="70">
        <f t="shared" si="1"/>
        <v>135</v>
      </c>
      <c r="AA33" s="25"/>
      <c r="AB33" s="25"/>
    </row>
    <row r="34" spans="1:28" ht="15" customHeight="1" x14ac:dyDescent="0.2">
      <c r="A34" s="71" t="s">
        <v>141</v>
      </c>
      <c r="B34" s="146" t="s">
        <v>10</v>
      </c>
      <c r="C34" s="112"/>
      <c r="D34" s="57"/>
      <c r="E34" s="57"/>
      <c r="F34" s="112"/>
      <c r="G34" s="142"/>
      <c r="H34" s="130"/>
      <c r="I34" s="56">
        <v>0</v>
      </c>
      <c r="J34" s="56">
        <v>0</v>
      </c>
      <c r="K34" s="112">
        <v>0</v>
      </c>
      <c r="L34" s="57"/>
      <c r="M34" s="56">
        <v>0</v>
      </c>
      <c r="N34" s="56">
        <v>0</v>
      </c>
      <c r="O34" s="56"/>
      <c r="P34" s="56"/>
      <c r="Q34" s="56">
        <v>0</v>
      </c>
      <c r="R34" s="57"/>
      <c r="S34" s="57"/>
      <c r="T34" s="57"/>
      <c r="U34" s="57"/>
      <c r="V34" s="57"/>
      <c r="W34" s="57">
        <v>1</v>
      </c>
      <c r="X34" s="57"/>
      <c r="Y34" s="76">
        <v>1</v>
      </c>
      <c r="Z34" s="70">
        <f t="shared" si="1"/>
        <v>2</v>
      </c>
      <c r="AA34" s="25"/>
      <c r="AB34" s="25"/>
    </row>
    <row r="35" spans="1:28" ht="15" customHeight="1" x14ac:dyDescent="0.2">
      <c r="A35" s="71" t="s">
        <v>158</v>
      </c>
      <c r="B35" s="146" t="s">
        <v>200</v>
      </c>
      <c r="C35" s="112">
        <v>4</v>
      </c>
      <c r="D35" s="57">
        <v>3</v>
      </c>
      <c r="E35" s="57"/>
      <c r="F35" s="112"/>
      <c r="G35" s="142"/>
      <c r="H35" s="130"/>
      <c r="I35" s="56"/>
      <c r="J35" s="56"/>
      <c r="K35" s="112"/>
      <c r="L35" s="57"/>
      <c r="M35" s="56"/>
      <c r="N35" s="56"/>
      <c r="O35" s="56"/>
      <c r="P35" s="56"/>
      <c r="Q35" s="56"/>
      <c r="R35" s="57"/>
      <c r="S35" s="57"/>
      <c r="T35" s="57"/>
      <c r="U35" s="57"/>
      <c r="V35" s="57"/>
      <c r="W35" s="57"/>
      <c r="X35" s="57"/>
      <c r="Y35" s="76"/>
      <c r="Z35" s="70"/>
      <c r="AA35" s="25"/>
      <c r="AB35" s="25"/>
    </row>
    <row r="36" spans="1:28" ht="15" customHeight="1" x14ac:dyDescent="0.2">
      <c r="A36" s="71" t="s">
        <v>128</v>
      </c>
      <c r="B36" s="146" t="s">
        <v>11</v>
      </c>
      <c r="C36" s="112"/>
      <c r="D36" s="57"/>
      <c r="E36" s="57"/>
      <c r="F36" s="112"/>
      <c r="G36" s="142"/>
      <c r="H36" s="130"/>
      <c r="I36" s="56">
        <v>0</v>
      </c>
      <c r="J36" s="56">
        <v>0</v>
      </c>
      <c r="K36" s="112">
        <v>0</v>
      </c>
      <c r="L36" s="57"/>
      <c r="M36" s="56">
        <v>0</v>
      </c>
      <c r="N36" s="56">
        <v>0</v>
      </c>
      <c r="O36" s="56">
        <v>1</v>
      </c>
      <c r="P36" s="56">
        <v>2</v>
      </c>
      <c r="Q36" s="56">
        <v>3</v>
      </c>
      <c r="R36" s="57">
        <v>2</v>
      </c>
      <c r="S36" s="57">
        <v>1</v>
      </c>
      <c r="T36" s="57">
        <v>2</v>
      </c>
      <c r="U36" s="57">
        <v>1</v>
      </c>
      <c r="V36" s="57">
        <v>3</v>
      </c>
      <c r="W36" s="57">
        <v>4</v>
      </c>
      <c r="X36" s="57">
        <v>1</v>
      </c>
      <c r="Y36" s="76">
        <v>2</v>
      </c>
      <c r="Z36" s="70">
        <f t="shared" si="1"/>
        <v>22</v>
      </c>
      <c r="AA36" s="25"/>
      <c r="AB36" s="25"/>
    </row>
    <row r="37" spans="1:28" ht="15" customHeight="1" x14ac:dyDescent="0.2">
      <c r="A37" s="71" t="s">
        <v>182</v>
      </c>
      <c r="B37" s="146" t="s">
        <v>11</v>
      </c>
      <c r="C37" s="112">
        <v>1</v>
      </c>
      <c r="D37" s="57">
        <v>2</v>
      </c>
      <c r="E37" s="57">
        <v>4</v>
      </c>
      <c r="F37" s="112">
        <v>1</v>
      </c>
      <c r="G37" s="142">
        <v>1</v>
      </c>
      <c r="H37" s="130">
        <v>1</v>
      </c>
      <c r="I37" s="56">
        <v>0</v>
      </c>
      <c r="J37" s="56">
        <v>1</v>
      </c>
      <c r="K37" s="112">
        <v>0</v>
      </c>
      <c r="L37" s="57"/>
      <c r="M37" s="56">
        <v>1</v>
      </c>
      <c r="N37" s="56">
        <v>1</v>
      </c>
      <c r="O37" s="56">
        <v>1</v>
      </c>
      <c r="P37" s="56">
        <v>2</v>
      </c>
      <c r="Q37" s="56">
        <v>4</v>
      </c>
      <c r="R37" s="57">
        <v>1</v>
      </c>
      <c r="S37" s="57">
        <v>1</v>
      </c>
      <c r="T37" s="57"/>
      <c r="U37" s="57"/>
      <c r="V37" s="57">
        <v>1</v>
      </c>
      <c r="W37" s="57">
        <v>1</v>
      </c>
      <c r="X37" s="57">
        <v>1</v>
      </c>
      <c r="Y37" s="76">
        <v>1</v>
      </c>
      <c r="Z37" s="70">
        <f t="shared" si="1"/>
        <v>15</v>
      </c>
      <c r="AA37" s="25"/>
      <c r="AB37" s="25"/>
    </row>
    <row r="38" spans="1:28" ht="15" customHeight="1" x14ac:dyDescent="0.2">
      <c r="A38" s="71" t="s">
        <v>135</v>
      </c>
      <c r="B38" s="146" t="s">
        <v>11</v>
      </c>
      <c r="C38" s="112">
        <v>7</v>
      </c>
      <c r="D38" s="57">
        <v>9</v>
      </c>
      <c r="E38" s="57">
        <v>9</v>
      </c>
      <c r="F38" s="112">
        <v>7</v>
      </c>
      <c r="G38" s="142">
        <v>4</v>
      </c>
      <c r="H38" s="130">
        <v>5</v>
      </c>
      <c r="I38" s="56">
        <v>5</v>
      </c>
      <c r="J38" s="56">
        <v>4</v>
      </c>
      <c r="K38" s="112">
        <v>3</v>
      </c>
      <c r="L38" s="57">
        <v>6</v>
      </c>
      <c r="M38" s="56">
        <v>3</v>
      </c>
      <c r="N38" s="56">
        <v>6</v>
      </c>
      <c r="O38" s="56">
        <v>7</v>
      </c>
      <c r="P38" s="56">
        <v>6</v>
      </c>
      <c r="Q38" s="56">
        <v>4</v>
      </c>
      <c r="R38" s="57">
        <v>4</v>
      </c>
      <c r="S38" s="57"/>
      <c r="T38" s="57">
        <v>1</v>
      </c>
      <c r="U38" s="57">
        <v>1</v>
      </c>
      <c r="V38" s="57">
        <v>3</v>
      </c>
      <c r="W38" s="57"/>
      <c r="X38" s="57"/>
      <c r="Y38" s="76">
        <v>2</v>
      </c>
      <c r="Z38" s="70">
        <f t="shared" si="1"/>
        <v>37</v>
      </c>
      <c r="AA38" s="25"/>
      <c r="AB38" s="25"/>
    </row>
    <row r="39" spans="1:28" ht="15" customHeight="1" x14ac:dyDescent="0.2">
      <c r="A39" s="71" t="s">
        <v>136</v>
      </c>
      <c r="B39" s="146" t="s">
        <v>11</v>
      </c>
      <c r="C39" s="112">
        <v>4</v>
      </c>
      <c r="D39" s="57">
        <v>5</v>
      </c>
      <c r="E39" s="57">
        <v>4</v>
      </c>
      <c r="F39" s="112">
        <v>2</v>
      </c>
      <c r="G39" s="142">
        <v>7</v>
      </c>
      <c r="H39" s="130">
        <v>8</v>
      </c>
      <c r="I39" s="56">
        <v>8</v>
      </c>
      <c r="J39" s="56">
        <v>6</v>
      </c>
      <c r="K39" s="112">
        <v>5</v>
      </c>
      <c r="L39" s="57">
        <v>5</v>
      </c>
      <c r="M39" s="56">
        <v>6</v>
      </c>
      <c r="N39" s="56">
        <v>2</v>
      </c>
      <c r="O39" s="56">
        <v>6</v>
      </c>
      <c r="P39" s="56">
        <v>10</v>
      </c>
      <c r="Q39" s="56">
        <v>5</v>
      </c>
      <c r="R39" s="57">
        <v>3</v>
      </c>
      <c r="S39" s="57">
        <v>4</v>
      </c>
      <c r="T39" s="57">
        <v>2</v>
      </c>
      <c r="U39" s="57">
        <v>3</v>
      </c>
      <c r="V39" s="57">
        <v>5</v>
      </c>
      <c r="W39" s="57">
        <v>4</v>
      </c>
      <c r="X39" s="57">
        <v>4</v>
      </c>
      <c r="Y39" s="76">
        <v>13</v>
      </c>
      <c r="Z39" s="70">
        <f t="shared" si="1"/>
        <v>67</v>
      </c>
      <c r="AA39" s="25"/>
      <c r="AB39" s="25"/>
    </row>
    <row r="40" spans="1:28" ht="15" customHeight="1" x14ac:dyDescent="0.2">
      <c r="A40" s="71" t="s">
        <v>146</v>
      </c>
      <c r="B40" s="146" t="s">
        <v>11</v>
      </c>
      <c r="C40" s="112">
        <v>5</v>
      </c>
      <c r="D40" s="57">
        <v>3</v>
      </c>
      <c r="E40" s="57">
        <v>2</v>
      </c>
      <c r="F40" s="112">
        <v>3</v>
      </c>
      <c r="G40" s="142">
        <v>3</v>
      </c>
      <c r="H40" s="130">
        <v>5</v>
      </c>
      <c r="I40" s="56">
        <v>7</v>
      </c>
      <c r="J40" s="56">
        <v>6</v>
      </c>
      <c r="K40" s="112">
        <v>6</v>
      </c>
      <c r="L40" s="57">
        <v>4</v>
      </c>
      <c r="M40" s="56">
        <v>5</v>
      </c>
      <c r="N40" s="56">
        <v>7</v>
      </c>
      <c r="O40" s="56">
        <v>5</v>
      </c>
      <c r="P40" s="56">
        <v>5</v>
      </c>
      <c r="Q40" s="56">
        <v>3</v>
      </c>
      <c r="R40" s="57">
        <v>5</v>
      </c>
      <c r="S40" s="57">
        <v>2</v>
      </c>
      <c r="T40" s="57">
        <v>1</v>
      </c>
      <c r="U40" s="57">
        <v>1</v>
      </c>
      <c r="V40" s="57"/>
      <c r="W40" s="57">
        <v>1</v>
      </c>
      <c r="X40" s="57">
        <v>1</v>
      </c>
      <c r="Y40" s="76"/>
      <c r="Z40" s="70">
        <f t="shared" si="1"/>
        <v>36</v>
      </c>
      <c r="AA40" s="25"/>
      <c r="AB40" s="25"/>
    </row>
    <row r="41" spans="1:28" ht="15" customHeight="1" x14ac:dyDescent="0.2">
      <c r="A41" s="71" t="s">
        <v>67</v>
      </c>
      <c r="B41" s="146" t="s">
        <v>12</v>
      </c>
      <c r="C41" s="112">
        <v>13</v>
      </c>
      <c r="D41" s="57">
        <v>13</v>
      </c>
      <c r="E41" s="57">
        <v>16</v>
      </c>
      <c r="F41" s="112">
        <v>19</v>
      </c>
      <c r="G41" s="142">
        <v>20</v>
      </c>
      <c r="H41" s="130">
        <v>20</v>
      </c>
      <c r="I41" s="56">
        <v>14</v>
      </c>
      <c r="J41" s="56">
        <v>16</v>
      </c>
      <c r="K41" s="112">
        <v>14</v>
      </c>
      <c r="L41" s="57">
        <v>9</v>
      </c>
      <c r="M41" s="56">
        <v>13</v>
      </c>
      <c r="N41" s="56">
        <v>16</v>
      </c>
      <c r="O41" s="56">
        <v>16</v>
      </c>
      <c r="P41" s="56">
        <v>15</v>
      </c>
      <c r="Q41" s="56">
        <v>25</v>
      </c>
      <c r="R41" s="57">
        <v>21</v>
      </c>
      <c r="S41" s="57">
        <v>29</v>
      </c>
      <c r="T41" s="57">
        <v>24</v>
      </c>
      <c r="U41" s="57">
        <v>22</v>
      </c>
      <c r="V41" s="57">
        <v>20</v>
      </c>
      <c r="W41" s="57">
        <v>17</v>
      </c>
      <c r="X41" s="57">
        <v>19</v>
      </c>
      <c r="Y41" s="76">
        <v>31</v>
      </c>
      <c r="Z41" s="70">
        <f t="shared" si="1"/>
        <v>268</v>
      </c>
      <c r="AA41" s="25"/>
      <c r="AB41" s="25"/>
    </row>
    <row r="42" spans="1:28" ht="15" customHeight="1" x14ac:dyDescent="0.2">
      <c r="A42" s="71" t="s">
        <v>69</v>
      </c>
      <c r="B42" s="146" t="s">
        <v>12</v>
      </c>
      <c r="C42" s="112">
        <v>1</v>
      </c>
      <c r="D42" s="57"/>
      <c r="E42" s="57">
        <v>2</v>
      </c>
      <c r="F42" s="112">
        <v>4</v>
      </c>
      <c r="G42" s="142">
        <v>2</v>
      </c>
      <c r="H42" s="130">
        <v>1</v>
      </c>
      <c r="I42" s="56">
        <v>1</v>
      </c>
      <c r="J42" s="56">
        <v>5</v>
      </c>
      <c r="K42" s="112">
        <v>6</v>
      </c>
      <c r="L42" s="57">
        <v>6</v>
      </c>
      <c r="M42" s="56">
        <v>3</v>
      </c>
      <c r="N42" s="56">
        <v>4</v>
      </c>
      <c r="O42" s="56">
        <v>3</v>
      </c>
      <c r="P42" s="56">
        <v>4</v>
      </c>
      <c r="Q42" s="56">
        <v>7</v>
      </c>
      <c r="R42" s="57">
        <v>5</v>
      </c>
      <c r="S42" s="57">
        <v>3</v>
      </c>
      <c r="T42" s="57">
        <v>3</v>
      </c>
      <c r="U42" s="57">
        <v>3</v>
      </c>
      <c r="V42" s="57">
        <v>5</v>
      </c>
      <c r="W42" s="57">
        <v>8</v>
      </c>
      <c r="X42" s="57"/>
      <c r="Y42" s="76">
        <v>11</v>
      </c>
      <c r="Z42" s="70">
        <f t="shared" si="1"/>
        <v>59</v>
      </c>
      <c r="AA42" s="25"/>
      <c r="AB42" s="25"/>
    </row>
    <row r="43" spans="1:28" ht="15" customHeight="1" x14ac:dyDescent="0.2">
      <c r="A43" s="71" t="s">
        <v>74</v>
      </c>
      <c r="B43" s="146" t="s">
        <v>232</v>
      </c>
      <c r="C43" s="112"/>
      <c r="D43" s="57"/>
      <c r="E43" s="57"/>
      <c r="F43" s="112"/>
      <c r="G43" s="142"/>
      <c r="H43" s="130">
        <v>3</v>
      </c>
      <c r="I43" s="56">
        <v>0</v>
      </c>
      <c r="J43" s="56">
        <v>2</v>
      </c>
      <c r="K43" s="112">
        <v>1</v>
      </c>
      <c r="L43" s="57"/>
      <c r="M43" s="56">
        <v>0</v>
      </c>
      <c r="N43" s="56">
        <v>2</v>
      </c>
      <c r="O43" s="56">
        <v>4</v>
      </c>
      <c r="P43" s="56">
        <v>4</v>
      </c>
      <c r="Q43" s="56">
        <v>4</v>
      </c>
      <c r="R43" s="57">
        <v>2</v>
      </c>
      <c r="S43" s="57">
        <v>2</v>
      </c>
      <c r="T43" s="57"/>
      <c r="U43" s="57"/>
      <c r="V43" s="57"/>
      <c r="W43" s="57"/>
      <c r="X43" s="57"/>
      <c r="Y43" s="76"/>
      <c r="Z43" s="70">
        <f>SUM(M43:Y43)</f>
        <v>18</v>
      </c>
      <c r="AA43" s="25"/>
      <c r="AB43" s="25"/>
    </row>
    <row r="44" spans="1:28" ht="15" customHeight="1" x14ac:dyDescent="0.2">
      <c r="A44" s="71" t="s">
        <v>221</v>
      </c>
      <c r="B44" s="146" t="s">
        <v>232</v>
      </c>
      <c r="C44" s="112"/>
      <c r="D44" s="57"/>
      <c r="E44" s="57"/>
      <c r="F44" s="112">
        <v>1</v>
      </c>
      <c r="G44" s="142">
        <v>1</v>
      </c>
      <c r="H44" s="130">
        <v>2</v>
      </c>
      <c r="I44" s="56">
        <v>2</v>
      </c>
      <c r="J44" s="56">
        <v>2</v>
      </c>
      <c r="K44" s="112">
        <v>0</v>
      </c>
      <c r="L44" s="57"/>
      <c r="M44" s="56"/>
      <c r="N44" s="56"/>
      <c r="O44" s="56"/>
      <c r="P44" s="56"/>
      <c r="Q44" s="56"/>
      <c r="R44" s="57"/>
      <c r="S44" s="57"/>
      <c r="T44" s="57"/>
      <c r="U44" s="57"/>
      <c r="V44" s="57"/>
      <c r="W44" s="57"/>
      <c r="X44" s="57"/>
      <c r="Y44" s="76"/>
      <c r="Z44" s="70"/>
      <c r="AA44" s="25"/>
      <c r="AB44" s="25"/>
    </row>
    <row r="45" spans="1:28" ht="15" customHeight="1" x14ac:dyDescent="0.2">
      <c r="A45" s="71" t="s">
        <v>231</v>
      </c>
      <c r="B45" s="146" t="s">
        <v>232</v>
      </c>
      <c r="C45" s="112">
        <v>1</v>
      </c>
      <c r="D45" s="57">
        <v>2</v>
      </c>
      <c r="E45" s="57">
        <v>2</v>
      </c>
      <c r="F45" s="112">
        <v>5</v>
      </c>
      <c r="G45" s="142">
        <v>3</v>
      </c>
      <c r="H45" s="130"/>
      <c r="I45" s="56"/>
      <c r="J45" s="56"/>
      <c r="K45" s="112"/>
      <c r="L45" s="57"/>
      <c r="M45" s="56"/>
      <c r="N45" s="56"/>
      <c r="O45" s="56"/>
      <c r="P45" s="56"/>
      <c r="Q45" s="56"/>
      <c r="R45" s="57"/>
      <c r="S45" s="57"/>
      <c r="T45" s="57"/>
      <c r="U45" s="57"/>
      <c r="V45" s="57"/>
      <c r="W45" s="57"/>
      <c r="X45" s="57"/>
      <c r="Y45" s="76"/>
      <c r="Z45" s="70"/>
      <c r="AA45" s="25"/>
      <c r="AB45" s="25"/>
    </row>
    <row r="46" spans="1:28" ht="15" customHeight="1" x14ac:dyDescent="0.25">
      <c r="A46" s="85" t="s">
        <v>192</v>
      </c>
      <c r="B46" s="146" t="s">
        <v>193</v>
      </c>
      <c r="C46" s="112">
        <v>14</v>
      </c>
      <c r="D46" s="57">
        <v>14</v>
      </c>
      <c r="E46" s="57">
        <v>15</v>
      </c>
      <c r="F46" s="112">
        <v>11</v>
      </c>
      <c r="G46" s="142">
        <v>9</v>
      </c>
      <c r="H46" s="130">
        <v>11</v>
      </c>
      <c r="I46" s="56">
        <v>17</v>
      </c>
      <c r="J46" s="56">
        <v>6</v>
      </c>
      <c r="K46" s="112">
        <v>8</v>
      </c>
      <c r="L46" s="57">
        <v>6</v>
      </c>
      <c r="M46" s="56">
        <v>0</v>
      </c>
      <c r="N46" s="56">
        <v>5</v>
      </c>
      <c r="O46" s="56">
        <v>1</v>
      </c>
      <c r="P46" s="56"/>
      <c r="Q46" s="56"/>
      <c r="R46" s="57"/>
      <c r="S46" s="57"/>
      <c r="T46" s="57"/>
      <c r="U46" s="57"/>
      <c r="V46" s="57"/>
      <c r="W46" s="57"/>
      <c r="X46" s="57"/>
      <c r="Y46" s="76"/>
      <c r="Z46" s="70">
        <f t="shared" si="1"/>
        <v>6</v>
      </c>
      <c r="AA46" s="25"/>
      <c r="AB46" s="25"/>
    </row>
    <row r="47" spans="1:28" ht="15" customHeight="1" x14ac:dyDescent="0.2">
      <c r="A47" s="71" t="s">
        <v>121</v>
      </c>
      <c r="B47" s="146" t="s">
        <v>13</v>
      </c>
      <c r="C47" s="112"/>
      <c r="D47" s="57">
        <v>3</v>
      </c>
      <c r="E47" s="57">
        <v>9</v>
      </c>
      <c r="F47" s="112">
        <v>12</v>
      </c>
      <c r="G47" s="142">
        <v>12</v>
      </c>
      <c r="H47" s="130">
        <v>13</v>
      </c>
      <c r="I47" s="56">
        <v>7</v>
      </c>
      <c r="J47" s="56">
        <v>10</v>
      </c>
      <c r="K47" s="112">
        <v>14</v>
      </c>
      <c r="L47" s="57">
        <v>8</v>
      </c>
      <c r="M47" s="56">
        <v>4</v>
      </c>
      <c r="N47" s="56">
        <v>1</v>
      </c>
      <c r="O47" s="56">
        <v>1</v>
      </c>
      <c r="P47" s="56"/>
      <c r="Q47" s="56">
        <v>2</v>
      </c>
      <c r="R47" s="57">
        <v>3</v>
      </c>
      <c r="S47" s="57">
        <v>4</v>
      </c>
      <c r="T47" s="57">
        <v>4</v>
      </c>
      <c r="U47" s="57"/>
      <c r="V47" s="57"/>
      <c r="W47" s="57"/>
      <c r="X47" s="57"/>
      <c r="Y47" s="76"/>
      <c r="Z47" s="70">
        <f t="shared" si="1"/>
        <v>19</v>
      </c>
      <c r="AA47" s="25"/>
      <c r="AB47" s="25"/>
    </row>
    <row r="48" spans="1:28" ht="15" customHeight="1" x14ac:dyDescent="0.2">
      <c r="A48" s="71" t="s">
        <v>47</v>
      </c>
      <c r="B48" s="146" t="s">
        <v>13</v>
      </c>
      <c r="C48" s="112">
        <v>5</v>
      </c>
      <c r="D48" s="57">
        <v>6</v>
      </c>
      <c r="E48" s="57">
        <v>5</v>
      </c>
      <c r="F48" s="112">
        <v>4</v>
      </c>
      <c r="G48" s="142">
        <v>3</v>
      </c>
      <c r="H48" s="130">
        <v>3</v>
      </c>
      <c r="I48" s="56">
        <v>8</v>
      </c>
      <c r="J48" s="56">
        <v>11</v>
      </c>
      <c r="K48" s="112">
        <v>4</v>
      </c>
      <c r="L48" s="57">
        <v>4</v>
      </c>
      <c r="M48" s="56">
        <v>0</v>
      </c>
      <c r="N48" s="56">
        <v>1</v>
      </c>
      <c r="O48" s="56">
        <v>1</v>
      </c>
      <c r="P48" s="56"/>
      <c r="Q48" s="56">
        <v>1</v>
      </c>
      <c r="R48" s="57">
        <v>5</v>
      </c>
      <c r="S48" s="57">
        <v>4</v>
      </c>
      <c r="T48" s="57">
        <v>1</v>
      </c>
      <c r="U48" s="57"/>
      <c r="V48" s="57">
        <v>1</v>
      </c>
      <c r="W48" s="57"/>
      <c r="X48" s="57"/>
      <c r="Y48" s="76"/>
      <c r="Z48" s="70">
        <f t="shared" si="1"/>
        <v>14</v>
      </c>
      <c r="AA48" s="25"/>
      <c r="AB48" s="25"/>
    </row>
    <row r="49" spans="1:28" ht="15" customHeight="1" x14ac:dyDescent="0.2">
      <c r="A49" s="71" t="s">
        <v>237</v>
      </c>
      <c r="B49" s="146" t="s">
        <v>13</v>
      </c>
      <c r="C49" s="112">
        <v>31</v>
      </c>
      <c r="D49" s="57">
        <v>27</v>
      </c>
      <c r="E49" s="57">
        <v>17</v>
      </c>
      <c r="F49" s="112">
        <v>3</v>
      </c>
      <c r="G49" s="142"/>
      <c r="H49" s="130"/>
      <c r="I49" s="56"/>
      <c r="J49" s="56"/>
      <c r="K49" s="112"/>
      <c r="L49" s="57"/>
      <c r="M49" s="56"/>
      <c r="N49" s="56"/>
      <c r="O49" s="56"/>
      <c r="P49" s="56"/>
      <c r="Q49" s="56"/>
      <c r="R49" s="57"/>
      <c r="S49" s="57"/>
      <c r="T49" s="57"/>
      <c r="U49" s="57"/>
      <c r="V49" s="57"/>
      <c r="W49" s="57"/>
      <c r="X49" s="57"/>
      <c r="Y49" s="76"/>
      <c r="Z49" s="70"/>
      <c r="AA49" s="25"/>
      <c r="AB49" s="25"/>
    </row>
    <row r="50" spans="1:28" s="25" customFormat="1" ht="15" customHeight="1" x14ac:dyDescent="0.2">
      <c r="A50" s="71" t="s">
        <v>83</v>
      </c>
      <c r="B50" s="146" t="s">
        <v>13</v>
      </c>
      <c r="C50" s="112">
        <v>1</v>
      </c>
      <c r="D50" s="57">
        <v>5</v>
      </c>
      <c r="E50" s="57">
        <v>6</v>
      </c>
      <c r="F50" s="112">
        <v>4</v>
      </c>
      <c r="G50" s="142">
        <v>5</v>
      </c>
      <c r="H50" s="130">
        <v>5</v>
      </c>
      <c r="I50" s="56">
        <v>6</v>
      </c>
      <c r="J50" s="56">
        <v>3</v>
      </c>
      <c r="K50" s="112">
        <v>8</v>
      </c>
      <c r="L50" s="57">
        <v>8</v>
      </c>
      <c r="M50" s="56">
        <v>3</v>
      </c>
      <c r="N50" s="56">
        <v>2</v>
      </c>
      <c r="O50" s="56">
        <v>5</v>
      </c>
      <c r="P50" s="56">
        <v>3</v>
      </c>
      <c r="Q50" s="56">
        <v>2</v>
      </c>
      <c r="R50" s="57">
        <v>8</v>
      </c>
      <c r="S50" s="57">
        <v>12</v>
      </c>
      <c r="T50" s="57">
        <v>9</v>
      </c>
      <c r="U50" s="57">
        <v>7</v>
      </c>
      <c r="V50" s="57">
        <v>9</v>
      </c>
      <c r="W50" s="57">
        <v>9</v>
      </c>
      <c r="X50" s="57">
        <v>11</v>
      </c>
      <c r="Y50" s="76">
        <v>13</v>
      </c>
      <c r="Z50" s="70">
        <f t="shared" si="1"/>
        <v>93</v>
      </c>
    </row>
    <row r="51" spans="1:28" s="25" customFormat="1" ht="15" customHeight="1" x14ac:dyDescent="0.2">
      <c r="A51" s="71" t="s">
        <v>121</v>
      </c>
      <c r="B51" s="146" t="s">
        <v>13</v>
      </c>
      <c r="C51" s="112">
        <v>4</v>
      </c>
      <c r="D51" s="57"/>
      <c r="E51" s="57"/>
      <c r="F51" s="112"/>
      <c r="G51" s="142"/>
      <c r="H51" s="130"/>
      <c r="I51" s="56"/>
      <c r="J51" s="56"/>
      <c r="K51" s="112"/>
      <c r="L51" s="57"/>
      <c r="M51" s="56"/>
      <c r="N51" s="56"/>
      <c r="O51" s="56"/>
      <c r="P51" s="56"/>
      <c r="Q51" s="56"/>
      <c r="R51" s="57"/>
      <c r="S51" s="57"/>
      <c r="T51" s="57"/>
      <c r="U51" s="57"/>
      <c r="V51" s="57"/>
      <c r="W51" s="57"/>
      <c r="X51" s="57"/>
      <c r="Y51" s="76"/>
      <c r="Z51" s="70"/>
    </row>
    <row r="52" spans="1:28" ht="15" customHeight="1" x14ac:dyDescent="0.2">
      <c r="A52" s="71" t="s">
        <v>144</v>
      </c>
      <c r="B52" s="146" t="s">
        <v>13</v>
      </c>
      <c r="C52" s="112">
        <v>1</v>
      </c>
      <c r="D52" s="57">
        <v>2</v>
      </c>
      <c r="E52" s="57">
        <v>4</v>
      </c>
      <c r="F52" s="112">
        <v>2</v>
      </c>
      <c r="G52" s="142"/>
      <c r="H52" s="130"/>
      <c r="I52" s="56">
        <v>0</v>
      </c>
      <c r="J52" s="56">
        <v>0</v>
      </c>
      <c r="K52" s="112">
        <v>0</v>
      </c>
      <c r="L52" s="57">
        <v>1</v>
      </c>
      <c r="M52" s="56">
        <v>3</v>
      </c>
      <c r="N52" s="56">
        <v>3</v>
      </c>
      <c r="O52" s="56">
        <v>4</v>
      </c>
      <c r="P52" s="56">
        <v>4</v>
      </c>
      <c r="Q52" s="56">
        <v>3</v>
      </c>
      <c r="R52" s="57">
        <v>3</v>
      </c>
      <c r="S52" s="57">
        <v>1</v>
      </c>
      <c r="T52" s="57">
        <v>6</v>
      </c>
      <c r="U52" s="57">
        <v>4</v>
      </c>
      <c r="V52" s="57">
        <v>4</v>
      </c>
      <c r="W52" s="57">
        <v>3</v>
      </c>
      <c r="X52" s="57"/>
      <c r="Y52" s="76">
        <v>3</v>
      </c>
      <c r="Z52" s="70">
        <f t="shared" si="1"/>
        <v>41</v>
      </c>
      <c r="AA52" s="25"/>
      <c r="AB52" s="25"/>
    </row>
    <row r="53" spans="1:28" s="25" customFormat="1" ht="15" customHeight="1" x14ac:dyDescent="0.2">
      <c r="A53" s="71" t="s">
        <v>145</v>
      </c>
      <c r="B53" s="146" t="s">
        <v>13</v>
      </c>
      <c r="C53" s="112"/>
      <c r="D53" s="57"/>
      <c r="E53" s="57"/>
      <c r="F53" s="112"/>
      <c r="G53" s="142"/>
      <c r="H53" s="130"/>
      <c r="I53" s="56">
        <v>0</v>
      </c>
      <c r="J53" s="56">
        <v>0</v>
      </c>
      <c r="K53" s="112">
        <v>0</v>
      </c>
      <c r="L53" s="57"/>
      <c r="M53" s="56">
        <v>0</v>
      </c>
      <c r="N53" s="56">
        <v>0</v>
      </c>
      <c r="O53" s="56"/>
      <c r="P53" s="56"/>
      <c r="Q53" s="56">
        <v>0</v>
      </c>
      <c r="R53" s="57"/>
      <c r="S53" s="57"/>
      <c r="T53" s="57"/>
      <c r="U53" s="57"/>
      <c r="V53" s="57"/>
      <c r="W53" s="57"/>
      <c r="X53" s="57">
        <v>1</v>
      </c>
      <c r="Y53" s="76"/>
      <c r="Z53" s="70">
        <f t="shared" si="1"/>
        <v>1</v>
      </c>
    </row>
    <row r="54" spans="1:28" ht="15" customHeight="1" x14ac:dyDescent="0.2">
      <c r="A54" s="71" t="s">
        <v>151</v>
      </c>
      <c r="B54" s="146" t="s">
        <v>13</v>
      </c>
      <c r="C54" s="112">
        <v>4</v>
      </c>
      <c r="D54" s="57">
        <v>4</v>
      </c>
      <c r="E54" s="57">
        <v>2</v>
      </c>
      <c r="F54" s="112">
        <v>2</v>
      </c>
      <c r="G54" s="142"/>
      <c r="H54" s="130">
        <v>1</v>
      </c>
      <c r="I54" s="56">
        <v>6</v>
      </c>
      <c r="J54" s="56">
        <v>3</v>
      </c>
      <c r="K54" s="112">
        <v>2</v>
      </c>
      <c r="L54" s="57">
        <v>6</v>
      </c>
      <c r="M54" s="56">
        <v>5</v>
      </c>
      <c r="N54" s="56">
        <v>3</v>
      </c>
      <c r="O54" s="56">
        <v>3</v>
      </c>
      <c r="P54" s="56">
        <v>3</v>
      </c>
      <c r="Q54" s="56">
        <v>4</v>
      </c>
      <c r="R54" s="57">
        <v>5</v>
      </c>
      <c r="S54" s="57">
        <v>2</v>
      </c>
      <c r="T54" s="57">
        <v>3</v>
      </c>
      <c r="U54" s="57"/>
      <c r="V54" s="57"/>
      <c r="W54" s="57"/>
      <c r="X54" s="57"/>
      <c r="Y54" s="76"/>
      <c r="Z54" s="70">
        <f t="shared" si="1"/>
        <v>28</v>
      </c>
      <c r="AA54" s="25"/>
      <c r="AB54" s="25"/>
    </row>
    <row r="55" spans="1:28" s="25" customFormat="1" ht="15" customHeight="1" x14ac:dyDescent="0.2">
      <c r="A55" s="71" t="s">
        <v>56</v>
      </c>
      <c r="B55" s="146" t="s">
        <v>133</v>
      </c>
      <c r="C55" s="112">
        <v>5</v>
      </c>
      <c r="D55" s="57">
        <v>3</v>
      </c>
      <c r="E55" s="57">
        <v>6</v>
      </c>
      <c r="F55" s="112">
        <v>4</v>
      </c>
      <c r="G55" s="142">
        <v>5</v>
      </c>
      <c r="H55" s="130">
        <v>5</v>
      </c>
      <c r="I55" s="56">
        <v>11</v>
      </c>
      <c r="J55" s="56">
        <v>9</v>
      </c>
      <c r="K55" s="112">
        <v>10</v>
      </c>
      <c r="L55" s="57">
        <v>7</v>
      </c>
      <c r="M55" s="56">
        <v>15</v>
      </c>
      <c r="N55" s="56">
        <v>10</v>
      </c>
      <c r="O55" s="56">
        <v>6</v>
      </c>
      <c r="P55" s="56">
        <v>6</v>
      </c>
      <c r="Q55" s="56">
        <v>6</v>
      </c>
      <c r="R55" s="57">
        <v>4</v>
      </c>
      <c r="S55" s="57">
        <v>7</v>
      </c>
      <c r="T55" s="57">
        <v>8</v>
      </c>
      <c r="U55" s="57">
        <v>8</v>
      </c>
      <c r="V55" s="57">
        <v>10</v>
      </c>
      <c r="W55" s="57">
        <v>7</v>
      </c>
      <c r="X55" s="57">
        <v>6</v>
      </c>
      <c r="Y55" s="76">
        <v>8</v>
      </c>
      <c r="Z55" s="70">
        <f t="shared" si="1"/>
        <v>101</v>
      </c>
    </row>
    <row r="56" spans="1:28" ht="15" customHeight="1" x14ac:dyDescent="0.2">
      <c r="A56" s="71" t="s">
        <v>132</v>
      </c>
      <c r="B56" s="146" t="s">
        <v>133</v>
      </c>
      <c r="C56" s="112">
        <v>1</v>
      </c>
      <c r="D56" s="57"/>
      <c r="E56" s="57"/>
      <c r="F56" s="112">
        <v>1</v>
      </c>
      <c r="G56" s="142"/>
      <c r="H56" s="130"/>
      <c r="I56" s="56">
        <v>0</v>
      </c>
      <c r="J56" s="56">
        <v>0</v>
      </c>
      <c r="K56" s="112">
        <v>0</v>
      </c>
      <c r="L56" s="57">
        <v>1</v>
      </c>
      <c r="M56" s="56">
        <v>1</v>
      </c>
      <c r="N56" s="56">
        <v>1</v>
      </c>
      <c r="O56" s="56">
        <v>2</v>
      </c>
      <c r="P56" s="56"/>
      <c r="Q56" s="56">
        <v>0</v>
      </c>
      <c r="R56" s="57"/>
      <c r="S56" s="57">
        <v>1</v>
      </c>
      <c r="T56" s="57"/>
      <c r="U56" s="57"/>
      <c r="V56" s="57"/>
      <c r="W56" s="57"/>
      <c r="X56" s="57"/>
      <c r="Y56" s="76"/>
      <c r="Z56" s="70">
        <f t="shared" si="1"/>
        <v>5</v>
      </c>
      <c r="AA56" s="25"/>
      <c r="AB56" s="25"/>
    </row>
    <row r="57" spans="1:28" s="25" customFormat="1" ht="15" customHeight="1" x14ac:dyDescent="0.2">
      <c r="A57" s="71" t="s">
        <v>59</v>
      </c>
      <c r="B57" s="146" t="s">
        <v>133</v>
      </c>
      <c r="C57" s="112"/>
      <c r="D57" s="57"/>
      <c r="E57" s="57"/>
      <c r="F57" s="112"/>
      <c r="G57" s="142"/>
      <c r="H57" s="130">
        <v>1</v>
      </c>
      <c r="I57" s="56">
        <v>0</v>
      </c>
      <c r="J57" s="56">
        <v>0</v>
      </c>
      <c r="K57" s="112">
        <v>1</v>
      </c>
      <c r="L57" s="57"/>
      <c r="M57" s="56">
        <v>0</v>
      </c>
      <c r="N57" s="56">
        <v>0</v>
      </c>
      <c r="O57" s="56"/>
      <c r="P57" s="56">
        <v>1</v>
      </c>
      <c r="Q57" s="56">
        <v>2</v>
      </c>
      <c r="R57" s="57">
        <v>2</v>
      </c>
      <c r="S57" s="57">
        <v>1</v>
      </c>
      <c r="T57" s="57">
        <v>1</v>
      </c>
      <c r="U57" s="57">
        <v>1</v>
      </c>
      <c r="V57" s="57"/>
      <c r="W57" s="57">
        <v>2</v>
      </c>
      <c r="X57" s="57"/>
      <c r="Y57" s="76">
        <v>1</v>
      </c>
      <c r="Z57" s="70">
        <f t="shared" si="1"/>
        <v>11</v>
      </c>
    </row>
    <row r="58" spans="1:28" ht="15" customHeight="1" x14ac:dyDescent="0.2">
      <c r="A58" s="71" t="s">
        <v>63</v>
      </c>
      <c r="B58" s="146" t="s">
        <v>133</v>
      </c>
      <c r="C58" s="112">
        <v>2</v>
      </c>
      <c r="D58" s="57">
        <v>3</v>
      </c>
      <c r="E58" s="57">
        <v>3</v>
      </c>
      <c r="F58" s="112">
        <v>4</v>
      </c>
      <c r="G58" s="142">
        <v>4</v>
      </c>
      <c r="H58" s="130">
        <v>4</v>
      </c>
      <c r="I58" s="56">
        <v>4</v>
      </c>
      <c r="J58" s="56">
        <v>6</v>
      </c>
      <c r="K58" s="112">
        <v>6</v>
      </c>
      <c r="L58" s="57">
        <v>10</v>
      </c>
      <c r="M58" s="56">
        <v>8</v>
      </c>
      <c r="N58" s="56">
        <v>4</v>
      </c>
      <c r="O58" s="56">
        <v>7</v>
      </c>
      <c r="P58" s="56">
        <v>5</v>
      </c>
      <c r="Q58" s="56">
        <v>6</v>
      </c>
      <c r="R58" s="57">
        <v>5</v>
      </c>
      <c r="S58" s="57">
        <v>6</v>
      </c>
      <c r="T58" s="57">
        <v>6</v>
      </c>
      <c r="U58" s="57">
        <v>5</v>
      </c>
      <c r="V58" s="57">
        <v>5</v>
      </c>
      <c r="W58" s="57">
        <v>3</v>
      </c>
      <c r="X58" s="57">
        <v>3</v>
      </c>
      <c r="Y58" s="76">
        <v>4</v>
      </c>
      <c r="Z58" s="70">
        <f t="shared" si="1"/>
        <v>67</v>
      </c>
      <c r="AA58" s="25"/>
      <c r="AB58" s="25"/>
    </row>
    <row r="59" spans="1:28" s="25" customFormat="1" ht="15" customHeight="1" x14ac:dyDescent="0.2">
      <c r="A59" s="71" t="s">
        <v>175</v>
      </c>
      <c r="B59" s="146" t="s">
        <v>133</v>
      </c>
      <c r="C59" s="112">
        <v>2</v>
      </c>
      <c r="D59" s="57">
        <v>1</v>
      </c>
      <c r="E59" s="57"/>
      <c r="F59" s="112">
        <v>1</v>
      </c>
      <c r="G59" s="142"/>
      <c r="H59" s="130"/>
      <c r="I59" s="56">
        <v>1</v>
      </c>
      <c r="J59" s="56">
        <v>1</v>
      </c>
      <c r="K59" s="112">
        <v>0</v>
      </c>
      <c r="L59" s="57"/>
      <c r="M59" s="56">
        <v>1</v>
      </c>
      <c r="N59" s="56">
        <v>1</v>
      </c>
      <c r="O59" s="56">
        <v>1</v>
      </c>
      <c r="P59" s="56">
        <v>1</v>
      </c>
      <c r="Q59" s="56">
        <v>1</v>
      </c>
      <c r="R59" s="57"/>
      <c r="S59" s="57"/>
      <c r="T59" s="57"/>
      <c r="U59" s="57"/>
      <c r="V59" s="57"/>
      <c r="W59" s="57"/>
      <c r="X59" s="57"/>
      <c r="Y59" s="76"/>
      <c r="Z59" s="70">
        <f t="shared" si="1"/>
        <v>5</v>
      </c>
    </row>
    <row r="60" spans="1:28" ht="15" customHeight="1" x14ac:dyDescent="0.2">
      <c r="A60" s="71" t="s">
        <v>137</v>
      </c>
      <c r="B60" s="146" t="s">
        <v>133</v>
      </c>
      <c r="C60" s="112"/>
      <c r="D60" s="57">
        <v>1</v>
      </c>
      <c r="E60" s="57"/>
      <c r="F60" s="112">
        <v>1</v>
      </c>
      <c r="G60" s="142"/>
      <c r="H60" s="130"/>
      <c r="I60" s="56">
        <v>0</v>
      </c>
      <c r="J60" s="56">
        <v>0</v>
      </c>
      <c r="K60" s="112">
        <v>1</v>
      </c>
      <c r="L60" s="57"/>
      <c r="M60" s="56">
        <v>0</v>
      </c>
      <c r="N60" s="56">
        <v>0</v>
      </c>
      <c r="O60" s="56"/>
      <c r="P60" s="56">
        <v>1</v>
      </c>
      <c r="Q60" s="56">
        <v>1</v>
      </c>
      <c r="R60" s="57">
        <v>1</v>
      </c>
      <c r="S60" s="57"/>
      <c r="T60" s="57"/>
      <c r="U60" s="57"/>
      <c r="V60" s="57"/>
      <c r="W60" s="57"/>
      <c r="X60" s="57"/>
      <c r="Y60" s="76"/>
      <c r="Z60" s="70">
        <f t="shared" si="1"/>
        <v>3</v>
      </c>
      <c r="AA60" s="25"/>
      <c r="AB60" s="25"/>
    </row>
    <row r="61" spans="1:28" s="25" customFormat="1" ht="15" customHeight="1" x14ac:dyDescent="0.2">
      <c r="A61" s="71" t="s">
        <v>148</v>
      </c>
      <c r="B61" s="146" t="s">
        <v>133</v>
      </c>
      <c r="C61" s="112"/>
      <c r="D61" s="57"/>
      <c r="E61" s="57">
        <v>1</v>
      </c>
      <c r="F61" s="112">
        <v>2</v>
      </c>
      <c r="G61" s="142">
        <v>1</v>
      </c>
      <c r="H61" s="130">
        <v>2</v>
      </c>
      <c r="I61" s="56">
        <v>1</v>
      </c>
      <c r="J61" s="56">
        <v>0</v>
      </c>
      <c r="K61" s="112">
        <v>0</v>
      </c>
      <c r="L61" s="57"/>
      <c r="M61" s="56">
        <v>0</v>
      </c>
      <c r="N61" s="56">
        <v>0</v>
      </c>
      <c r="O61" s="56"/>
      <c r="P61" s="56"/>
      <c r="Q61" s="56">
        <v>1</v>
      </c>
      <c r="R61" s="57">
        <v>1</v>
      </c>
      <c r="S61" s="57"/>
      <c r="T61" s="57"/>
      <c r="U61" s="57"/>
      <c r="V61" s="57"/>
      <c r="W61" s="57"/>
      <c r="X61" s="57"/>
      <c r="Y61" s="76"/>
      <c r="Z61" s="70">
        <f t="shared" si="1"/>
        <v>2</v>
      </c>
    </row>
    <row r="62" spans="1:28" s="25" customFormat="1" ht="15" customHeight="1" x14ac:dyDescent="0.2">
      <c r="A62" s="78" t="s">
        <v>110</v>
      </c>
      <c r="B62" s="146" t="s">
        <v>133</v>
      </c>
      <c r="C62" s="112">
        <v>8</v>
      </c>
      <c r="D62" s="57">
        <v>14</v>
      </c>
      <c r="E62" s="57">
        <v>23</v>
      </c>
      <c r="F62" s="112">
        <v>30</v>
      </c>
      <c r="G62" s="142">
        <v>23</v>
      </c>
      <c r="H62" s="130">
        <v>25</v>
      </c>
      <c r="I62" s="56">
        <v>23</v>
      </c>
      <c r="J62" s="56">
        <v>12</v>
      </c>
      <c r="K62" s="112">
        <v>12</v>
      </c>
      <c r="L62" s="57">
        <v>15</v>
      </c>
      <c r="M62" s="56">
        <v>20</v>
      </c>
      <c r="N62" s="56">
        <v>20</v>
      </c>
      <c r="O62" s="56">
        <v>16</v>
      </c>
      <c r="P62" s="56">
        <v>21</v>
      </c>
      <c r="Q62" s="56">
        <v>24</v>
      </c>
      <c r="R62" s="57">
        <v>16</v>
      </c>
      <c r="S62" s="57">
        <v>16</v>
      </c>
      <c r="T62" s="57">
        <v>17</v>
      </c>
      <c r="U62" s="57">
        <v>14</v>
      </c>
      <c r="V62" s="57">
        <v>20</v>
      </c>
      <c r="W62" s="57">
        <v>9</v>
      </c>
      <c r="X62" s="57">
        <v>12</v>
      </c>
      <c r="Y62" s="76">
        <v>13</v>
      </c>
      <c r="Z62" s="70">
        <f t="shared" si="1"/>
        <v>218</v>
      </c>
    </row>
    <row r="63" spans="1:28" ht="15" customHeight="1" x14ac:dyDescent="0.2">
      <c r="A63" s="71" t="s">
        <v>149</v>
      </c>
      <c r="B63" s="146" t="s">
        <v>133</v>
      </c>
      <c r="C63" s="112">
        <v>1</v>
      </c>
      <c r="D63" s="57">
        <v>1</v>
      </c>
      <c r="E63" s="57"/>
      <c r="F63" s="112"/>
      <c r="G63" s="142">
        <v>2</v>
      </c>
      <c r="H63" s="130"/>
      <c r="I63" s="56">
        <v>1</v>
      </c>
      <c r="J63" s="56">
        <v>1</v>
      </c>
      <c r="K63" s="112">
        <v>2</v>
      </c>
      <c r="L63" s="57">
        <v>3</v>
      </c>
      <c r="M63" s="56">
        <v>1</v>
      </c>
      <c r="N63" s="56">
        <v>1</v>
      </c>
      <c r="O63" s="56"/>
      <c r="P63" s="56"/>
      <c r="Q63" s="56">
        <v>0</v>
      </c>
      <c r="R63" s="57">
        <v>3</v>
      </c>
      <c r="S63" s="57">
        <v>1</v>
      </c>
      <c r="T63" s="57"/>
      <c r="U63" s="57"/>
      <c r="V63" s="57"/>
      <c r="W63" s="57"/>
      <c r="X63" s="57"/>
      <c r="Y63" s="76"/>
      <c r="Z63" s="70">
        <f t="shared" si="1"/>
        <v>6</v>
      </c>
      <c r="AA63" s="25"/>
      <c r="AB63" s="25"/>
    </row>
    <row r="64" spans="1:28" s="25" customFormat="1" ht="15" customHeight="1" x14ac:dyDescent="0.2">
      <c r="A64" s="71" t="s">
        <v>114</v>
      </c>
      <c r="B64" s="146" t="s">
        <v>133</v>
      </c>
      <c r="C64" s="112"/>
      <c r="D64" s="57"/>
      <c r="E64" s="57"/>
      <c r="F64" s="112">
        <v>1</v>
      </c>
      <c r="G64" s="142">
        <v>1</v>
      </c>
      <c r="H64" s="130">
        <v>2</v>
      </c>
      <c r="I64" s="56">
        <v>0</v>
      </c>
      <c r="J64" s="56">
        <v>1</v>
      </c>
      <c r="K64" s="112">
        <v>1</v>
      </c>
      <c r="L64" s="57">
        <v>1</v>
      </c>
      <c r="M64" s="56">
        <v>3</v>
      </c>
      <c r="N64" s="56">
        <v>2</v>
      </c>
      <c r="O64" s="56">
        <v>4</v>
      </c>
      <c r="P64" s="56">
        <v>2</v>
      </c>
      <c r="Q64" s="56">
        <v>4</v>
      </c>
      <c r="R64" s="57"/>
      <c r="S64" s="57">
        <v>2</v>
      </c>
      <c r="T64" s="57">
        <v>2</v>
      </c>
      <c r="U64" s="57">
        <v>1</v>
      </c>
      <c r="V64" s="57">
        <v>4</v>
      </c>
      <c r="W64" s="57">
        <v>6</v>
      </c>
      <c r="X64" s="57"/>
      <c r="Y64" s="76">
        <v>6</v>
      </c>
      <c r="Z64" s="70">
        <f t="shared" si="1"/>
        <v>36</v>
      </c>
    </row>
    <row r="65" spans="1:28" ht="15" customHeight="1" x14ac:dyDescent="0.2">
      <c r="A65" s="71" t="s">
        <v>122</v>
      </c>
      <c r="B65" s="146" t="s">
        <v>14</v>
      </c>
      <c r="C65" s="112"/>
      <c r="D65" s="57"/>
      <c r="E65" s="57"/>
      <c r="F65" s="112"/>
      <c r="G65" s="142"/>
      <c r="H65" s="130"/>
      <c r="I65" s="56">
        <v>0</v>
      </c>
      <c r="J65" s="56">
        <v>0</v>
      </c>
      <c r="K65" s="112">
        <v>0</v>
      </c>
      <c r="L65" s="57"/>
      <c r="M65" s="56">
        <v>0</v>
      </c>
      <c r="N65" s="56">
        <v>0</v>
      </c>
      <c r="O65" s="56"/>
      <c r="P65" s="56"/>
      <c r="Q65" s="56">
        <v>0</v>
      </c>
      <c r="R65" s="57"/>
      <c r="S65" s="57">
        <v>1</v>
      </c>
      <c r="T65" s="57">
        <v>3</v>
      </c>
      <c r="U65" s="57">
        <v>3</v>
      </c>
      <c r="V65" s="57">
        <v>4</v>
      </c>
      <c r="W65" s="57">
        <v>1</v>
      </c>
      <c r="X65" s="57"/>
      <c r="Y65" s="76">
        <v>1</v>
      </c>
      <c r="Z65" s="70">
        <f t="shared" si="1"/>
        <v>13</v>
      </c>
      <c r="AA65" s="25"/>
      <c r="AB65" s="25"/>
    </row>
    <row r="66" spans="1:28" s="25" customFormat="1" ht="15" customHeight="1" x14ac:dyDescent="0.2">
      <c r="A66" s="71" t="s">
        <v>123</v>
      </c>
      <c r="B66" s="146" t="s">
        <v>14</v>
      </c>
      <c r="C66" s="112">
        <v>3</v>
      </c>
      <c r="D66" s="57">
        <v>4</v>
      </c>
      <c r="E66" s="57">
        <v>7</v>
      </c>
      <c r="F66" s="112">
        <v>7</v>
      </c>
      <c r="G66" s="142">
        <v>5</v>
      </c>
      <c r="H66" s="130">
        <v>6</v>
      </c>
      <c r="I66" s="56">
        <v>4</v>
      </c>
      <c r="J66" s="56">
        <v>6</v>
      </c>
      <c r="K66" s="112">
        <v>3</v>
      </c>
      <c r="L66" s="57">
        <v>4</v>
      </c>
      <c r="M66" s="56">
        <v>4</v>
      </c>
      <c r="N66" s="56">
        <v>4</v>
      </c>
      <c r="O66" s="56">
        <v>5</v>
      </c>
      <c r="P66" s="56">
        <v>5</v>
      </c>
      <c r="Q66" s="56">
        <v>8</v>
      </c>
      <c r="R66" s="57">
        <v>12</v>
      </c>
      <c r="S66" s="57">
        <v>3</v>
      </c>
      <c r="T66" s="57">
        <v>7</v>
      </c>
      <c r="U66" s="57">
        <v>5</v>
      </c>
      <c r="V66" s="57">
        <v>7</v>
      </c>
      <c r="W66" s="57">
        <v>8</v>
      </c>
      <c r="X66" s="57"/>
      <c r="Y66" s="76">
        <v>8</v>
      </c>
      <c r="Z66" s="70">
        <f t="shared" ref="Z66:Z92" si="2">SUM(M66:Y66)</f>
        <v>76</v>
      </c>
    </row>
    <row r="67" spans="1:28" ht="15" customHeight="1" x14ac:dyDescent="0.2">
      <c r="A67" s="71" t="s">
        <v>88</v>
      </c>
      <c r="B67" s="146" t="s">
        <v>14</v>
      </c>
      <c r="C67" s="112"/>
      <c r="D67" s="57"/>
      <c r="E67" s="57"/>
      <c r="F67" s="112"/>
      <c r="G67" s="142"/>
      <c r="H67" s="130"/>
      <c r="I67" s="56">
        <v>0</v>
      </c>
      <c r="J67" s="56">
        <v>0</v>
      </c>
      <c r="K67" s="112">
        <v>0</v>
      </c>
      <c r="L67" s="57"/>
      <c r="M67" s="56">
        <v>0</v>
      </c>
      <c r="N67" s="56">
        <v>0</v>
      </c>
      <c r="O67" s="56"/>
      <c r="P67" s="56"/>
      <c r="Q67" s="56">
        <v>0</v>
      </c>
      <c r="R67" s="57"/>
      <c r="S67" s="57"/>
      <c r="T67" s="57"/>
      <c r="U67" s="57"/>
      <c r="V67" s="57"/>
      <c r="W67" s="57"/>
      <c r="X67" s="57">
        <v>1</v>
      </c>
      <c r="Y67" s="76"/>
      <c r="Z67" s="70">
        <f t="shared" si="2"/>
        <v>1</v>
      </c>
      <c r="AA67" s="25"/>
      <c r="AB67" s="25"/>
    </row>
    <row r="68" spans="1:28" s="25" customFormat="1" ht="15" customHeight="1" x14ac:dyDescent="0.2">
      <c r="A68" s="71" t="s">
        <v>138</v>
      </c>
      <c r="B68" s="146" t="s">
        <v>15</v>
      </c>
      <c r="C68" s="112"/>
      <c r="D68" s="57"/>
      <c r="E68" s="57"/>
      <c r="F68" s="112"/>
      <c r="G68" s="142"/>
      <c r="H68" s="130"/>
      <c r="I68" s="56">
        <v>0</v>
      </c>
      <c r="J68" s="56">
        <v>0</v>
      </c>
      <c r="K68" s="112">
        <v>0</v>
      </c>
      <c r="L68" s="57"/>
      <c r="M68" s="56"/>
      <c r="N68" s="56">
        <v>0</v>
      </c>
      <c r="O68" s="56">
        <v>1</v>
      </c>
      <c r="P68" s="56">
        <v>3</v>
      </c>
      <c r="Q68" s="56">
        <v>4</v>
      </c>
      <c r="R68" s="57">
        <v>14</v>
      </c>
      <c r="S68" s="57">
        <v>5</v>
      </c>
      <c r="T68" s="57">
        <v>1</v>
      </c>
      <c r="U68" s="57">
        <v>4</v>
      </c>
      <c r="V68" s="57">
        <v>3</v>
      </c>
      <c r="W68" s="57">
        <v>3</v>
      </c>
      <c r="X68" s="57">
        <v>7</v>
      </c>
      <c r="Y68" s="76">
        <v>6</v>
      </c>
      <c r="Z68" s="70">
        <f t="shared" si="2"/>
        <v>51</v>
      </c>
    </row>
    <row r="69" spans="1:28" ht="15" customHeight="1" x14ac:dyDescent="0.2">
      <c r="A69" s="71" t="s">
        <v>139</v>
      </c>
      <c r="B69" s="146" t="s">
        <v>15</v>
      </c>
      <c r="C69" s="112"/>
      <c r="D69" s="57"/>
      <c r="E69" s="57"/>
      <c r="F69" s="112"/>
      <c r="G69" s="142"/>
      <c r="H69" s="130"/>
      <c r="I69" s="56">
        <v>0</v>
      </c>
      <c r="J69" s="56">
        <v>0</v>
      </c>
      <c r="K69" s="112">
        <v>0</v>
      </c>
      <c r="L69" s="57"/>
      <c r="M69" s="56"/>
      <c r="N69" s="56">
        <v>0</v>
      </c>
      <c r="O69" s="56"/>
      <c r="P69" s="56"/>
      <c r="Q69" s="56">
        <v>0</v>
      </c>
      <c r="R69" s="57"/>
      <c r="S69" s="57"/>
      <c r="T69" s="57"/>
      <c r="U69" s="57"/>
      <c r="V69" s="57"/>
      <c r="W69" s="57">
        <v>1</v>
      </c>
      <c r="X69" s="57"/>
      <c r="Y69" s="76">
        <v>1</v>
      </c>
      <c r="Z69" s="70">
        <f t="shared" si="2"/>
        <v>2</v>
      </c>
      <c r="AA69" s="25"/>
      <c r="AB69" s="25"/>
    </row>
    <row r="70" spans="1:28" s="25" customFormat="1" ht="15" customHeight="1" x14ac:dyDescent="0.2">
      <c r="A70" s="71" t="s">
        <v>140</v>
      </c>
      <c r="B70" s="146" t="s">
        <v>15</v>
      </c>
      <c r="C70" s="112"/>
      <c r="D70" s="57"/>
      <c r="E70" s="57"/>
      <c r="F70" s="112"/>
      <c r="G70" s="142"/>
      <c r="H70" s="130"/>
      <c r="I70" s="56">
        <v>0</v>
      </c>
      <c r="J70" s="112" t="s">
        <v>184</v>
      </c>
      <c r="K70" s="57">
        <v>0</v>
      </c>
      <c r="L70" s="57"/>
      <c r="M70" s="56"/>
      <c r="N70" s="56">
        <v>1</v>
      </c>
      <c r="O70" s="56">
        <v>5</v>
      </c>
      <c r="P70" s="56">
        <v>13</v>
      </c>
      <c r="Q70" s="56">
        <v>14</v>
      </c>
      <c r="R70" s="57">
        <v>7</v>
      </c>
      <c r="S70" s="57">
        <v>4</v>
      </c>
      <c r="T70" s="57">
        <v>5</v>
      </c>
      <c r="U70" s="57">
        <v>17</v>
      </c>
      <c r="V70" s="57">
        <v>22</v>
      </c>
      <c r="W70" s="57">
        <v>16</v>
      </c>
      <c r="X70" s="57"/>
      <c r="Y70" s="76">
        <v>22</v>
      </c>
      <c r="Z70" s="70">
        <f t="shared" si="2"/>
        <v>126</v>
      </c>
    </row>
    <row r="71" spans="1:28" ht="15" customHeight="1" x14ac:dyDescent="0.2">
      <c r="A71" s="71" t="s">
        <v>96</v>
      </c>
      <c r="B71" s="146" t="s">
        <v>15</v>
      </c>
      <c r="C71" s="112"/>
      <c r="D71" s="57"/>
      <c r="E71" s="57"/>
      <c r="F71" s="112"/>
      <c r="G71" s="142"/>
      <c r="H71" s="130"/>
      <c r="I71" s="56">
        <v>0</v>
      </c>
      <c r="J71" s="112" t="s">
        <v>184</v>
      </c>
      <c r="K71" s="57" t="s">
        <v>184</v>
      </c>
      <c r="L71" s="57"/>
      <c r="M71" s="56"/>
      <c r="N71" s="56" t="s">
        <v>184</v>
      </c>
      <c r="O71" s="56"/>
      <c r="P71" s="56"/>
      <c r="Q71" s="56">
        <v>1</v>
      </c>
      <c r="R71" s="57">
        <v>1</v>
      </c>
      <c r="S71" s="57">
        <v>3</v>
      </c>
      <c r="T71" s="57"/>
      <c r="U71" s="57"/>
      <c r="V71" s="57"/>
      <c r="W71" s="57">
        <v>1</v>
      </c>
      <c r="X71" s="57">
        <v>7</v>
      </c>
      <c r="Y71" s="76">
        <v>4</v>
      </c>
      <c r="Z71" s="70">
        <f t="shared" si="2"/>
        <v>17</v>
      </c>
      <c r="AA71" s="25"/>
      <c r="AB71" s="25"/>
    </row>
    <row r="72" spans="1:28" s="25" customFormat="1" ht="15" customHeight="1" x14ac:dyDescent="0.2">
      <c r="A72" s="71" t="s">
        <v>99</v>
      </c>
      <c r="B72" s="146" t="s">
        <v>15</v>
      </c>
      <c r="C72" s="112"/>
      <c r="D72" s="57"/>
      <c r="E72" s="57"/>
      <c r="F72" s="112"/>
      <c r="G72" s="142"/>
      <c r="H72" s="130"/>
      <c r="I72" s="56">
        <v>0</v>
      </c>
      <c r="J72" s="112" t="s">
        <v>184</v>
      </c>
      <c r="K72" s="57" t="s">
        <v>184</v>
      </c>
      <c r="L72" s="57"/>
      <c r="M72" s="56"/>
      <c r="N72" s="56" t="s">
        <v>184</v>
      </c>
      <c r="O72" s="56">
        <v>3</v>
      </c>
      <c r="P72" s="56">
        <v>4</v>
      </c>
      <c r="Q72" s="56">
        <v>5</v>
      </c>
      <c r="R72" s="57">
        <v>4</v>
      </c>
      <c r="S72" s="57">
        <v>1</v>
      </c>
      <c r="T72" s="57">
        <v>10</v>
      </c>
      <c r="U72" s="57">
        <v>9</v>
      </c>
      <c r="V72" s="57">
        <v>8</v>
      </c>
      <c r="W72" s="57">
        <v>6</v>
      </c>
      <c r="X72" s="57"/>
      <c r="Y72" s="76">
        <v>7</v>
      </c>
      <c r="Z72" s="70">
        <f t="shared" si="2"/>
        <v>57</v>
      </c>
    </row>
    <row r="73" spans="1:28" ht="15" customHeight="1" x14ac:dyDescent="0.2">
      <c r="A73" s="71" t="s">
        <v>93</v>
      </c>
      <c r="B73" s="146" t="s">
        <v>16</v>
      </c>
      <c r="C73" s="112">
        <v>11</v>
      </c>
      <c r="D73" s="57">
        <v>14</v>
      </c>
      <c r="E73" s="57">
        <v>14</v>
      </c>
      <c r="F73" s="112">
        <v>12</v>
      </c>
      <c r="G73" s="142">
        <v>11</v>
      </c>
      <c r="H73" s="130">
        <v>9</v>
      </c>
      <c r="I73" s="56">
        <v>5</v>
      </c>
      <c r="J73" s="56">
        <v>10</v>
      </c>
      <c r="K73" s="112">
        <v>8</v>
      </c>
      <c r="L73" s="57">
        <v>10</v>
      </c>
      <c r="M73" s="56">
        <v>15</v>
      </c>
      <c r="N73" s="56">
        <v>13</v>
      </c>
      <c r="O73" s="56">
        <v>15</v>
      </c>
      <c r="P73" s="56">
        <v>13</v>
      </c>
      <c r="Q73" s="56">
        <v>17</v>
      </c>
      <c r="R73" s="57">
        <v>8</v>
      </c>
      <c r="S73" s="57">
        <v>18</v>
      </c>
      <c r="T73" s="57">
        <v>17</v>
      </c>
      <c r="U73" s="57">
        <v>12</v>
      </c>
      <c r="V73" s="57">
        <v>14</v>
      </c>
      <c r="W73" s="57">
        <v>7</v>
      </c>
      <c r="X73" s="57">
        <v>7</v>
      </c>
      <c r="Y73" s="76">
        <v>23</v>
      </c>
      <c r="Z73" s="70">
        <f t="shared" si="2"/>
        <v>179</v>
      </c>
      <c r="AA73" s="25"/>
      <c r="AB73" s="25"/>
    </row>
    <row r="74" spans="1:28" s="25" customFormat="1" ht="15" customHeight="1" x14ac:dyDescent="0.2">
      <c r="A74" s="71" t="s">
        <v>147</v>
      </c>
      <c r="B74" s="146" t="s">
        <v>16</v>
      </c>
      <c r="C74" s="112"/>
      <c r="D74" s="57">
        <v>1</v>
      </c>
      <c r="E74" s="57">
        <v>1</v>
      </c>
      <c r="F74" s="112"/>
      <c r="G74" s="142"/>
      <c r="H74" s="130"/>
      <c r="I74" s="56">
        <v>0</v>
      </c>
      <c r="J74" s="56">
        <v>0</v>
      </c>
      <c r="K74" s="112">
        <v>0</v>
      </c>
      <c r="L74" s="57">
        <v>1</v>
      </c>
      <c r="M74" s="56">
        <v>2</v>
      </c>
      <c r="N74" s="56">
        <v>2</v>
      </c>
      <c r="O74" s="56">
        <v>1</v>
      </c>
      <c r="P74" s="56"/>
      <c r="Q74" s="56">
        <v>0</v>
      </c>
      <c r="R74" s="57"/>
      <c r="S74" s="57"/>
      <c r="T74" s="57"/>
      <c r="U74" s="57">
        <v>1</v>
      </c>
      <c r="V74" s="57">
        <v>1</v>
      </c>
      <c r="W74" s="57">
        <v>2</v>
      </c>
      <c r="X74" s="57">
        <v>1</v>
      </c>
      <c r="Y74" s="76">
        <v>1</v>
      </c>
      <c r="Z74" s="70">
        <f t="shared" si="2"/>
        <v>11</v>
      </c>
    </row>
    <row r="75" spans="1:28" ht="15" customHeight="1" x14ac:dyDescent="0.2">
      <c r="A75" s="71" t="s">
        <v>153</v>
      </c>
      <c r="B75" s="146" t="s">
        <v>16</v>
      </c>
      <c r="C75" s="112"/>
      <c r="D75" s="57"/>
      <c r="E75" s="57"/>
      <c r="F75" s="112"/>
      <c r="G75" s="142"/>
      <c r="H75" s="130"/>
      <c r="I75" s="56">
        <v>0</v>
      </c>
      <c r="J75" s="56">
        <v>1</v>
      </c>
      <c r="K75" s="112">
        <v>0</v>
      </c>
      <c r="L75" s="57"/>
      <c r="M75" s="56">
        <v>0</v>
      </c>
      <c r="N75" s="56">
        <v>0</v>
      </c>
      <c r="O75" s="56"/>
      <c r="P75" s="56"/>
      <c r="Q75" s="56">
        <v>1</v>
      </c>
      <c r="R75" s="57">
        <v>2</v>
      </c>
      <c r="S75" s="57">
        <v>1</v>
      </c>
      <c r="T75" s="57">
        <v>3</v>
      </c>
      <c r="U75" s="57">
        <v>3</v>
      </c>
      <c r="V75" s="57">
        <v>2</v>
      </c>
      <c r="W75" s="57">
        <v>2</v>
      </c>
      <c r="X75" s="57">
        <v>3</v>
      </c>
      <c r="Y75" s="76">
        <v>3</v>
      </c>
      <c r="Z75" s="70">
        <f t="shared" si="2"/>
        <v>20</v>
      </c>
      <c r="AA75" s="25"/>
      <c r="AB75" s="25"/>
    </row>
    <row r="76" spans="1:28" ht="15" customHeight="1" x14ac:dyDescent="0.2">
      <c r="A76" s="71" t="s">
        <v>100</v>
      </c>
      <c r="B76" s="146" t="s">
        <v>17</v>
      </c>
      <c r="C76" s="112">
        <v>1</v>
      </c>
      <c r="D76" s="57">
        <v>1</v>
      </c>
      <c r="E76" s="57">
        <v>1</v>
      </c>
      <c r="F76" s="112"/>
      <c r="G76" s="142">
        <v>2</v>
      </c>
      <c r="H76" s="130">
        <v>2</v>
      </c>
      <c r="I76" s="56">
        <v>1</v>
      </c>
      <c r="J76" s="56">
        <v>3</v>
      </c>
      <c r="K76" s="112">
        <v>3</v>
      </c>
      <c r="L76" s="57">
        <v>2</v>
      </c>
      <c r="M76" s="56">
        <v>0</v>
      </c>
      <c r="N76" s="56">
        <v>1</v>
      </c>
      <c r="O76" s="56">
        <v>4</v>
      </c>
      <c r="P76" s="56">
        <v>3</v>
      </c>
      <c r="Q76" s="56">
        <v>4</v>
      </c>
      <c r="R76" s="57">
        <v>2</v>
      </c>
      <c r="S76" s="57">
        <v>3</v>
      </c>
      <c r="T76" s="57">
        <v>3</v>
      </c>
      <c r="U76" s="57">
        <v>2</v>
      </c>
      <c r="V76" s="57">
        <v>1</v>
      </c>
      <c r="W76" s="57">
        <v>1</v>
      </c>
      <c r="X76" s="57">
        <v>3</v>
      </c>
      <c r="Y76" s="76">
        <v>3</v>
      </c>
      <c r="Z76" s="70">
        <f t="shared" si="2"/>
        <v>30</v>
      </c>
      <c r="AA76" s="25"/>
      <c r="AB76" s="25"/>
    </row>
    <row r="77" spans="1:28" ht="15" customHeight="1" x14ac:dyDescent="0.2">
      <c r="A77" s="71" t="s">
        <v>176</v>
      </c>
      <c r="B77" s="146" t="s">
        <v>17</v>
      </c>
      <c r="C77" s="112"/>
      <c r="D77" s="57"/>
      <c r="E77" s="57"/>
      <c r="F77" s="112"/>
      <c r="G77" s="142"/>
      <c r="H77" s="130"/>
      <c r="I77" s="56">
        <v>0</v>
      </c>
      <c r="J77" s="56">
        <v>0</v>
      </c>
      <c r="K77" s="112">
        <v>0</v>
      </c>
      <c r="L77" s="57"/>
      <c r="M77" s="56">
        <v>2</v>
      </c>
      <c r="N77" s="56">
        <v>1</v>
      </c>
      <c r="O77" s="56">
        <v>1</v>
      </c>
      <c r="P77" s="56">
        <v>2</v>
      </c>
      <c r="Q77" s="56">
        <v>1</v>
      </c>
      <c r="R77" s="57"/>
      <c r="S77" s="57"/>
      <c r="T77" s="57"/>
      <c r="U77" s="57"/>
      <c r="V77" s="57"/>
      <c r="W77" s="57"/>
      <c r="X77" s="57"/>
      <c r="Y77" s="76"/>
      <c r="Z77" s="70">
        <f t="shared" si="2"/>
        <v>7</v>
      </c>
      <c r="AA77" s="25"/>
      <c r="AB77" s="25"/>
    </row>
    <row r="78" spans="1:28" ht="15" customHeight="1" x14ac:dyDescent="0.2">
      <c r="A78" s="71" t="s">
        <v>101</v>
      </c>
      <c r="B78" s="146" t="s">
        <v>18</v>
      </c>
      <c r="C78" s="112">
        <v>8</v>
      </c>
      <c r="D78" s="57">
        <v>13</v>
      </c>
      <c r="E78" s="57">
        <v>10</v>
      </c>
      <c r="F78" s="112">
        <v>8</v>
      </c>
      <c r="G78" s="142">
        <v>8</v>
      </c>
      <c r="H78" s="130">
        <v>3</v>
      </c>
      <c r="I78" s="56">
        <v>4</v>
      </c>
      <c r="J78" s="56">
        <v>8</v>
      </c>
      <c r="K78" s="112">
        <v>5</v>
      </c>
      <c r="L78" s="57">
        <v>9</v>
      </c>
      <c r="M78" s="56">
        <v>10</v>
      </c>
      <c r="N78" s="56">
        <v>5</v>
      </c>
      <c r="O78" s="56">
        <v>3</v>
      </c>
      <c r="P78" s="56">
        <v>10</v>
      </c>
      <c r="Q78" s="56">
        <v>13</v>
      </c>
      <c r="R78" s="57">
        <v>7</v>
      </c>
      <c r="S78" s="57">
        <v>15</v>
      </c>
      <c r="T78" s="57">
        <v>14</v>
      </c>
      <c r="U78" s="57">
        <v>16</v>
      </c>
      <c r="V78" s="57">
        <v>12</v>
      </c>
      <c r="W78" s="57">
        <v>9</v>
      </c>
      <c r="X78" s="57">
        <v>11</v>
      </c>
      <c r="Y78" s="76">
        <v>22</v>
      </c>
      <c r="Z78" s="70">
        <f t="shared" si="2"/>
        <v>147</v>
      </c>
      <c r="AA78" s="25"/>
      <c r="AB78" s="25"/>
    </row>
    <row r="79" spans="1:28" ht="15" customHeight="1" x14ac:dyDescent="0.2">
      <c r="A79" s="71" t="s">
        <v>102</v>
      </c>
      <c r="B79" s="146" t="s">
        <v>18</v>
      </c>
      <c r="C79" s="112">
        <v>2</v>
      </c>
      <c r="D79" s="57">
        <v>2</v>
      </c>
      <c r="E79" s="57">
        <v>1</v>
      </c>
      <c r="F79" s="112">
        <v>2</v>
      </c>
      <c r="G79" s="142">
        <v>2</v>
      </c>
      <c r="H79" s="130">
        <v>1</v>
      </c>
      <c r="I79" s="56">
        <v>1</v>
      </c>
      <c r="J79" s="56">
        <v>0</v>
      </c>
      <c r="K79" s="112">
        <v>0</v>
      </c>
      <c r="L79" s="57"/>
      <c r="M79" s="56">
        <v>2</v>
      </c>
      <c r="N79" s="56">
        <v>2</v>
      </c>
      <c r="O79" s="56">
        <v>2</v>
      </c>
      <c r="P79" s="56">
        <v>5</v>
      </c>
      <c r="Q79" s="56">
        <v>6</v>
      </c>
      <c r="R79" s="57">
        <v>6</v>
      </c>
      <c r="S79" s="57">
        <v>5</v>
      </c>
      <c r="T79" s="57">
        <v>5</v>
      </c>
      <c r="U79" s="57">
        <v>6</v>
      </c>
      <c r="V79" s="57">
        <v>8</v>
      </c>
      <c r="W79" s="57">
        <v>3</v>
      </c>
      <c r="X79" s="57"/>
      <c r="Y79" s="76">
        <v>4</v>
      </c>
      <c r="Z79" s="70">
        <f t="shared" si="2"/>
        <v>54</v>
      </c>
      <c r="AA79" s="25"/>
      <c r="AB79" s="25"/>
    </row>
    <row r="80" spans="1:28" ht="15" customHeight="1" x14ac:dyDescent="0.2">
      <c r="A80" s="71" t="s">
        <v>103</v>
      </c>
      <c r="B80" s="146" t="s">
        <v>19</v>
      </c>
      <c r="C80" s="112">
        <v>43</v>
      </c>
      <c r="D80" s="57">
        <v>52</v>
      </c>
      <c r="E80" s="57">
        <v>52</v>
      </c>
      <c r="F80" s="112">
        <v>58</v>
      </c>
      <c r="G80" s="142">
        <v>42</v>
      </c>
      <c r="H80" s="130">
        <v>43</v>
      </c>
      <c r="I80" s="56">
        <v>54</v>
      </c>
      <c r="J80" s="56">
        <v>51</v>
      </c>
      <c r="K80" s="112">
        <v>41</v>
      </c>
      <c r="L80" s="57">
        <v>41</v>
      </c>
      <c r="M80" s="56">
        <v>44</v>
      </c>
      <c r="N80" s="56">
        <v>35</v>
      </c>
      <c r="O80" s="56">
        <v>24</v>
      </c>
      <c r="P80" s="56">
        <v>36</v>
      </c>
      <c r="Q80" s="56">
        <v>58</v>
      </c>
      <c r="R80" s="57">
        <v>48</v>
      </c>
      <c r="S80" s="57">
        <v>46</v>
      </c>
      <c r="T80" s="57">
        <v>33</v>
      </c>
      <c r="U80" s="57">
        <v>11</v>
      </c>
      <c r="V80" s="57">
        <v>18</v>
      </c>
      <c r="W80" s="57">
        <v>14</v>
      </c>
      <c r="X80" s="57">
        <v>18</v>
      </c>
      <c r="Y80" s="76">
        <v>32</v>
      </c>
      <c r="Z80" s="70">
        <f t="shared" si="2"/>
        <v>417</v>
      </c>
      <c r="AA80" s="25"/>
      <c r="AB80" s="25"/>
    </row>
    <row r="81" spans="1:28" ht="15" customHeight="1" x14ac:dyDescent="0.2">
      <c r="A81" s="71" t="s">
        <v>104</v>
      </c>
      <c r="B81" s="146" t="s">
        <v>19</v>
      </c>
      <c r="C81" s="112">
        <v>3</v>
      </c>
      <c r="D81" s="57">
        <v>3</v>
      </c>
      <c r="E81" s="57">
        <v>3</v>
      </c>
      <c r="F81" s="112">
        <v>6</v>
      </c>
      <c r="G81" s="142">
        <v>4</v>
      </c>
      <c r="H81" s="130">
        <v>7</v>
      </c>
      <c r="I81" s="56">
        <v>6</v>
      </c>
      <c r="J81" s="56">
        <v>7</v>
      </c>
      <c r="K81" s="112">
        <v>5</v>
      </c>
      <c r="L81" s="57">
        <v>2</v>
      </c>
      <c r="M81" s="56">
        <v>5</v>
      </c>
      <c r="N81" s="56">
        <v>4</v>
      </c>
      <c r="O81" s="56">
        <v>10</v>
      </c>
      <c r="P81" s="56">
        <v>14</v>
      </c>
      <c r="Q81" s="56">
        <v>10</v>
      </c>
      <c r="R81" s="57">
        <v>10</v>
      </c>
      <c r="S81" s="57">
        <v>8</v>
      </c>
      <c r="T81" s="57">
        <v>8</v>
      </c>
      <c r="U81" s="57">
        <v>11</v>
      </c>
      <c r="V81" s="57">
        <v>15</v>
      </c>
      <c r="W81" s="57">
        <v>16</v>
      </c>
      <c r="X81" s="57"/>
      <c r="Y81" s="76">
        <v>16</v>
      </c>
      <c r="Z81" s="70">
        <f t="shared" si="2"/>
        <v>127</v>
      </c>
      <c r="AA81" s="25"/>
      <c r="AB81" s="25"/>
    </row>
    <row r="82" spans="1:28" ht="15" customHeight="1" x14ac:dyDescent="0.2">
      <c r="A82" s="71" t="s">
        <v>106</v>
      </c>
      <c r="B82" s="146" t="s">
        <v>20</v>
      </c>
      <c r="C82" s="112">
        <v>5</v>
      </c>
      <c r="D82" s="57">
        <v>8</v>
      </c>
      <c r="E82" s="57">
        <v>10</v>
      </c>
      <c r="F82" s="112">
        <v>8</v>
      </c>
      <c r="G82" s="142">
        <v>10</v>
      </c>
      <c r="H82" s="130">
        <v>8</v>
      </c>
      <c r="I82" s="56">
        <v>13</v>
      </c>
      <c r="J82" s="56">
        <v>19</v>
      </c>
      <c r="K82" s="112">
        <v>12</v>
      </c>
      <c r="L82" s="57">
        <v>9</v>
      </c>
      <c r="M82" s="56">
        <v>9</v>
      </c>
      <c r="N82" s="56">
        <v>10</v>
      </c>
      <c r="O82" s="56">
        <v>9</v>
      </c>
      <c r="P82" s="56">
        <v>22</v>
      </c>
      <c r="Q82" s="56">
        <v>24</v>
      </c>
      <c r="R82" s="57">
        <v>14</v>
      </c>
      <c r="S82" s="57">
        <v>3</v>
      </c>
      <c r="T82" s="57">
        <v>17</v>
      </c>
      <c r="U82" s="57">
        <v>13</v>
      </c>
      <c r="V82" s="57">
        <v>17</v>
      </c>
      <c r="W82" s="57">
        <v>13</v>
      </c>
      <c r="X82" s="57">
        <v>8</v>
      </c>
      <c r="Y82" s="76">
        <v>23</v>
      </c>
      <c r="Z82" s="70">
        <f t="shared" si="2"/>
        <v>182</v>
      </c>
      <c r="AA82" s="25"/>
      <c r="AB82" s="25"/>
    </row>
    <row r="83" spans="1:28" ht="15" customHeight="1" x14ac:dyDescent="0.2">
      <c r="A83" s="71" t="s">
        <v>115</v>
      </c>
      <c r="B83" s="146" t="s">
        <v>24</v>
      </c>
      <c r="C83" s="112"/>
      <c r="D83" s="57"/>
      <c r="E83" s="57"/>
      <c r="F83" s="112"/>
      <c r="G83" s="142"/>
      <c r="H83" s="130"/>
      <c r="I83" s="56">
        <v>0</v>
      </c>
      <c r="J83" s="112" t="s">
        <v>184</v>
      </c>
      <c r="K83" s="57" t="s">
        <v>184</v>
      </c>
      <c r="L83" s="57"/>
      <c r="M83" s="56" t="s">
        <v>184</v>
      </c>
      <c r="N83" s="56" t="s">
        <v>184</v>
      </c>
      <c r="O83" s="56"/>
      <c r="P83" s="56"/>
      <c r="Q83" s="56">
        <v>0</v>
      </c>
      <c r="R83" s="57"/>
      <c r="S83" s="57">
        <v>3</v>
      </c>
      <c r="T83" s="57">
        <v>7</v>
      </c>
      <c r="U83" s="57">
        <v>11</v>
      </c>
      <c r="V83" s="57">
        <v>6</v>
      </c>
      <c r="W83" s="57">
        <v>6</v>
      </c>
      <c r="X83" s="57">
        <v>8</v>
      </c>
      <c r="Y83" s="76">
        <v>19</v>
      </c>
      <c r="Z83" s="70">
        <f t="shared" si="2"/>
        <v>60</v>
      </c>
      <c r="AA83" s="25"/>
      <c r="AB83" s="25"/>
    </row>
    <row r="84" spans="1:28" ht="15" customHeight="1" x14ac:dyDescent="0.2">
      <c r="A84" s="71" t="s">
        <v>150</v>
      </c>
      <c r="B84" s="146" t="s">
        <v>24</v>
      </c>
      <c r="C84" s="112"/>
      <c r="D84" s="57"/>
      <c r="E84" s="57"/>
      <c r="F84" s="112"/>
      <c r="G84" s="142"/>
      <c r="H84" s="130"/>
      <c r="I84" s="56">
        <v>0</v>
      </c>
      <c r="J84" s="112" t="s">
        <v>184</v>
      </c>
      <c r="K84" s="57" t="s">
        <v>184</v>
      </c>
      <c r="L84" s="57"/>
      <c r="M84" s="56" t="s">
        <v>184</v>
      </c>
      <c r="N84" s="56" t="s">
        <v>184</v>
      </c>
      <c r="O84" s="56"/>
      <c r="P84" s="56"/>
      <c r="Q84" s="56">
        <v>0</v>
      </c>
      <c r="R84" s="57"/>
      <c r="S84" s="57"/>
      <c r="T84" s="57">
        <v>3</v>
      </c>
      <c r="U84" s="57">
        <v>4</v>
      </c>
      <c r="V84" s="57">
        <v>6</v>
      </c>
      <c r="W84" s="57">
        <v>6</v>
      </c>
      <c r="X84" s="57"/>
      <c r="Y84" s="76">
        <v>7</v>
      </c>
      <c r="Z84" s="70">
        <f t="shared" si="2"/>
        <v>26</v>
      </c>
      <c r="AA84" s="25"/>
      <c r="AB84" s="25"/>
    </row>
    <row r="85" spans="1:28" ht="15" customHeight="1" x14ac:dyDescent="0.2">
      <c r="A85" s="71" t="s">
        <v>124</v>
      </c>
      <c r="B85" s="146" t="s">
        <v>22</v>
      </c>
      <c r="C85" s="112"/>
      <c r="D85" s="57"/>
      <c r="E85" s="57"/>
      <c r="F85" s="112"/>
      <c r="G85" s="142"/>
      <c r="H85" s="130"/>
      <c r="I85" s="56">
        <v>0</v>
      </c>
      <c r="J85" s="56">
        <v>0</v>
      </c>
      <c r="K85" s="112">
        <v>0</v>
      </c>
      <c r="L85" s="57"/>
      <c r="M85" s="56"/>
      <c r="N85" s="56">
        <v>0</v>
      </c>
      <c r="O85" s="56"/>
      <c r="P85" s="56"/>
      <c r="Q85" s="56">
        <v>1</v>
      </c>
      <c r="R85" s="57">
        <v>1</v>
      </c>
      <c r="S85" s="57">
        <v>5</v>
      </c>
      <c r="T85" s="57">
        <v>3</v>
      </c>
      <c r="U85" s="57">
        <v>2</v>
      </c>
      <c r="V85" s="57">
        <v>1</v>
      </c>
      <c r="W85" s="57">
        <v>1</v>
      </c>
      <c r="X85" s="57">
        <v>2</v>
      </c>
      <c r="Y85" s="76">
        <v>3</v>
      </c>
      <c r="Z85" s="70">
        <f t="shared" si="2"/>
        <v>19</v>
      </c>
      <c r="AA85" s="25"/>
      <c r="AB85" s="25"/>
    </row>
    <row r="86" spans="1:28" ht="15" customHeight="1" x14ac:dyDescent="0.2">
      <c r="A86" s="71" t="s">
        <v>129</v>
      </c>
      <c r="B86" s="146" t="s">
        <v>22</v>
      </c>
      <c r="C86" s="112"/>
      <c r="D86" s="57"/>
      <c r="E86" s="57"/>
      <c r="F86" s="112"/>
      <c r="G86" s="142"/>
      <c r="H86" s="130"/>
      <c r="I86" s="56">
        <v>0</v>
      </c>
      <c r="J86" s="56">
        <v>0</v>
      </c>
      <c r="K86" s="112">
        <v>0</v>
      </c>
      <c r="L86" s="57"/>
      <c r="M86" s="56"/>
      <c r="N86" s="56">
        <v>0</v>
      </c>
      <c r="O86" s="56"/>
      <c r="P86" s="56"/>
      <c r="Q86" s="56">
        <v>0</v>
      </c>
      <c r="R86" s="57"/>
      <c r="S86" s="57"/>
      <c r="T86" s="57"/>
      <c r="U86" s="57"/>
      <c r="V86" s="57"/>
      <c r="W86" s="57"/>
      <c r="X86" s="57">
        <v>3</v>
      </c>
      <c r="Y86" s="76">
        <v>1</v>
      </c>
      <c r="Z86" s="70">
        <f t="shared" si="2"/>
        <v>4</v>
      </c>
      <c r="AA86" s="25"/>
      <c r="AB86" s="25"/>
    </row>
    <row r="87" spans="1:28" ht="15" customHeight="1" x14ac:dyDescent="0.2">
      <c r="A87" s="71" t="s">
        <v>159</v>
      </c>
      <c r="B87" s="146" t="s">
        <v>22</v>
      </c>
      <c r="C87" s="112">
        <v>3</v>
      </c>
      <c r="D87" s="57">
        <v>4</v>
      </c>
      <c r="E87" s="57">
        <v>3</v>
      </c>
      <c r="F87" s="112">
        <v>6</v>
      </c>
      <c r="G87" s="142">
        <v>6</v>
      </c>
      <c r="H87" s="130">
        <v>3</v>
      </c>
      <c r="I87" s="56">
        <v>9</v>
      </c>
      <c r="J87" s="56">
        <v>0</v>
      </c>
      <c r="K87" s="112">
        <v>6</v>
      </c>
      <c r="L87" s="57"/>
      <c r="M87" s="56"/>
      <c r="N87" s="56"/>
      <c r="O87" s="56"/>
      <c r="P87" s="56"/>
      <c r="Q87" s="56"/>
      <c r="R87" s="57"/>
      <c r="S87" s="57"/>
      <c r="T87" s="57"/>
      <c r="U87" s="57"/>
      <c r="V87" s="57"/>
      <c r="W87" s="57"/>
      <c r="X87" s="57"/>
      <c r="Y87" s="76"/>
      <c r="Z87" s="70"/>
      <c r="AA87" s="25"/>
      <c r="AB87" s="25"/>
    </row>
    <row r="88" spans="1:28" ht="15" customHeight="1" x14ac:dyDescent="0.2">
      <c r="A88" s="71" t="s">
        <v>134</v>
      </c>
      <c r="B88" s="146" t="s">
        <v>22</v>
      </c>
      <c r="C88" s="112">
        <v>3</v>
      </c>
      <c r="D88" s="57">
        <v>4</v>
      </c>
      <c r="E88" s="57"/>
      <c r="F88" s="112">
        <v>1</v>
      </c>
      <c r="G88" s="142">
        <v>1</v>
      </c>
      <c r="H88" s="130"/>
      <c r="I88" s="56">
        <v>1</v>
      </c>
      <c r="J88" s="56">
        <v>0</v>
      </c>
      <c r="K88" s="112">
        <v>0</v>
      </c>
      <c r="L88" s="57"/>
      <c r="M88" s="56"/>
      <c r="N88" s="56">
        <v>1</v>
      </c>
      <c r="O88" s="56">
        <v>1</v>
      </c>
      <c r="P88" s="56">
        <v>2</v>
      </c>
      <c r="Q88" s="56">
        <v>5</v>
      </c>
      <c r="R88" s="57">
        <v>4</v>
      </c>
      <c r="S88" s="57">
        <v>3</v>
      </c>
      <c r="T88" s="57">
        <v>3</v>
      </c>
      <c r="U88" s="57"/>
      <c r="V88" s="57">
        <v>1</v>
      </c>
      <c r="W88" s="57"/>
      <c r="X88" s="57">
        <v>4</v>
      </c>
      <c r="Y88" s="76">
        <v>1</v>
      </c>
      <c r="Z88" s="70">
        <f t="shared" si="2"/>
        <v>25</v>
      </c>
      <c r="AA88" s="25"/>
      <c r="AB88" s="25"/>
    </row>
    <row r="89" spans="1:28" ht="15" customHeight="1" x14ac:dyDescent="0.2">
      <c r="A89" s="71" t="s">
        <v>127</v>
      </c>
      <c r="B89" s="146" t="s">
        <v>21</v>
      </c>
      <c r="C89" s="112"/>
      <c r="D89" s="57"/>
      <c r="E89" s="57"/>
      <c r="F89" s="112"/>
      <c r="G89" s="142"/>
      <c r="H89" s="130"/>
      <c r="I89" s="56">
        <v>0</v>
      </c>
      <c r="J89" s="56">
        <v>0</v>
      </c>
      <c r="K89" s="112">
        <v>0</v>
      </c>
      <c r="L89" s="57"/>
      <c r="M89" s="56"/>
      <c r="N89" s="56">
        <v>0</v>
      </c>
      <c r="O89" s="56">
        <v>2</v>
      </c>
      <c r="P89" s="56">
        <v>4</v>
      </c>
      <c r="Q89" s="56">
        <v>4</v>
      </c>
      <c r="R89" s="57">
        <v>5</v>
      </c>
      <c r="S89" s="57">
        <v>5</v>
      </c>
      <c r="T89" s="57">
        <v>5</v>
      </c>
      <c r="U89" s="57">
        <v>5</v>
      </c>
      <c r="V89" s="57">
        <v>2</v>
      </c>
      <c r="W89" s="57"/>
      <c r="X89" s="57"/>
      <c r="Y89" s="76"/>
      <c r="Z89" s="70">
        <f>SUM(M89:Y89)</f>
        <v>32</v>
      </c>
      <c r="AA89" s="25"/>
      <c r="AB89" s="25"/>
    </row>
    <row r="90" spans="1:28" s="125" customFormat="1" ht="15" customHeight="1" x14ac:dyDescent="0.2">
      <c r="A90" s="71" t="s">
        <v>118</v>
      </c>
      <c r="B90" s="146" t="s">
        <v>21</v>
      </c>
      <c r="C90" s="112">
        <v>7</v>
      </c>
      <c r="D90" s="57">
        <v>7</v>
      </c>
      <c r="E90" s="57">
        <v>9</v>
      </c>
      <c r="F90" s="112">
        <v>7</v>
      </c>
      <c r="G90" s="142">
        <v>9</v>
      </c>
      <c r="H90" s="130">
        <v>11</v>
      </c>
      <c r="I90" s="56">
        <v>12</v>
      </c>
      <c r="J90" s="56">
        <v>5</v>
      </c>
      <c r="K90" s="112">
        <v>6</v>
      </c>
      <c r="L90" s="57">
        <v>8</v>
      </c>
      <c r="M90" s="56">
        <v>2</v>
      </c>
      <c r="N90" s="56">
        <v>1</v>
      </c>
      <c r="O90" s="56">
        <v>3</v>
      </c>
      <c r="P90" s="56">
        <v>3</v>
      </c>
      <c r="Q90" s="56">
        <v>4</v>
      </c>
      <c r="R90" s="57">
        <v>4</v>
      </c>
      <c r="S90" s="57">
        <v>5</v>
      </c>
      <c r="T90" s="57">
        <v>7</v>
      </c>
      <c r="U90" s="57">
        <v>8</v>
      </c>
      <c r="V90" s="57">
        <v>9</v>
      </c>
      <c r="W90" s="57">
        <v>3</v>
      </c>
      <c r="X90" s="57">
        <v>6</v>
      </c>
      <c r="Y90" s="76">
        <v>4</v>
      </c>
      <c r="Z90" s="74">
        <f>SUM(M90:Y90)</f>
        <v>59</v>
      </c>
      <c r="AA90" s="124"/>
      <c r="AB90" s="124"/>
    </row>
    <row r="91" spans="1:28" s="137" customFormat="1" ht="15" customHeight="1" x14ac:dyDescent="0.2">
      <c r="A91" s="79" t="s">
        <v>230</v>
      </c>
      <c r="B91" s="146" t="s">
        <v>216</v>
      </c>
      <c r="C91" s="123">
        <v>1</v>
      </c>
      <c r="D91" s="57">
        <v>2</v>
      </c>
      <c r="E91" s="57">
        <v>7</v>
      </c>
      <c r="F91" s="123">
        <v>3</v>
      </c>
      <c r="G91" s="143">
        <v>1</v>
      </c>
      <c r="H91" s="134"/>
      <c r="I91" s="80"/>
      <c r="J91" s="80"/>
      <c r="K91" s="123"/>
      <c r="L91" s="81"/>
      <c r="M91" s="80"/>
      <c r="N91" s="80"/>
      <c r="O91" s="80"/>
      <c r="P91" s="80"/>
      <c r="Q91" s="80"/>
      <c r="R91" s="81"/>
      <c r="S91" s="81"/>
      <c r="T91" s="81"/>
      <c r="U91" s="81"/>
      <c r="V91" s="81"/>
      <c r="W91" s="81"/>
      <c r="X91" s="81"/>
      <c r="Y91" s="135"/>
      <c r="Z91" s="136"/>
      <c r="AA91" s="131"/>
      <c r="AB91" s="131"/>
    </row>
    <row r="92" spans="1:28" s="165" customFormat="1" ht="15" customHeight="1" x14ac:dyDescent="0.2">
      <c r="A92" s="71" t="s">
        <v>154</v>
      </c>
      <c r="B92" s="146" t="s">
        <v>216</v>
      </c>
      <c r="C92" s="123">
        <v>2</v>
      </c>
      <c r="D92" s="57">
        <v>3</v>
      </c>
      <c r="E92" s="57">
        <v>3</v>
      </c>
      <c r="F92" s="123">
        <v>1</v>
      </c>
      <c r="G92" s="164">
        <v>2</v>
      </c>
      <c r="H92" s="80">
        <v>1</v>
      </c>
      <c r="I92" s="80">
        <v>1</v>
      </c>
      <c r="J92" s="80">
        <v>1</v>
      </c>
      <c r="K92" s="123">
        <v>1</v>
      </c>
      <c r="L92" s="81"/>
      <c r="M92" s="80"/>
      <c r="N92" s="80">
        <v>0</v>
      </c>
      <c r="O92" s="80"/>
      <c r="P92" s="80">
        <v>1</v>
      </c>
      <c r="Q92" s="80">
        <v>2</v>
      </c>
      <c r="R92" s="81"/>
      <c r="S92" s="81"/>
      <c r="T92" s="81">
        <v>4</v>
      </c>
      <c r="U92" s="81">
        <v>5</v>
      </c>
      <c r="V92" s="81">
        <v>4</v>
      </c>
      <c r="W92" s="81">
        <v>3</v>
      </c>
      <c r="X92" s="81">
        <v>5</v>
      </c>
      <c r="Y92" s="135">
        <v>7</v>
      </c>
      <c r="Z92" s="136">
        <f t="shared" si="2"/>
        <v>31</v>
      </c>
      <c r="AA92" s="151"/>
      <c r="AB92" s="151"/>
    </row>
    <row r="93" spans="1:28" s="137" customFormat="1" ht="15" customHeight="1" x14ac:dyDescent="0.2">
      <c r="A93" s="167"/>
      <c r="B93" s="138"/>
      <c r="C93" s="177" t="s">
        <v>251</v>
      </c>
      <c r="D93" s="152" t="s">
        <v>252</v>
      </c>
      <c r="E93" s="152" t="s">
        <v>253</v>
      </c>
      <c r="F93" s="173" t="s">
        <v>254</v>
      </c>
      <c r="G93" s="153" t="s">
        <v>229</v>
      </c>
      <c r="H93" s="153" t="s">
        <v>227</v>
      </c>
      <c r="I93" s="153" t="s">
        <v>223</v>
      </c>
      <c r="J93" s="154"/>
      <c r="K93" s="154"/>
      <c r="L93" s="152" t="s">
        <v>213</v>
      </c>
      <c r="M93" s="154"/>
      <c r="N93" s="152" t="s">
        <v>203</v>
      </c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6"/>
      <c r="AA93" s="131"/>
      <c r="AB93" s="131"/>
    </row>
    <row r="94" spans="1:28" ht="15" customHeight="1" x14ac:dyDescent="0.2">
      <c r="A94" s="77"/>
      <c r="B94" s="131"/>
      <c r="C94" s="72"/>
      <c r="D94" s="72"/>
      <c r="E94" s="72"/>
      <c r="F94" s="26"/>
      <c r="J94" s="26"/>
      <c r="K94" s="26"/>
      <c r="L94" s="26"/>
      <c r="M94" s="26"/>
      <c r="N94" s="26"/>
      <c r="O94" s="26"/>
      <c r="P94" s="26"/>
      <c r="Q94" s="26"/>
      <c r="R94" s="72"/>
      <c r="S94" s="72"/>
      <c r="T94" s="72"/>
      <c r="U94" s="26"/>
      <c r="V94" s="26"/>
      <c r="W94" s="26"/>
      <c r="X94" s="26"/>
      <c r="Y94" s="26"/>
      <c r="Z94" s="26"/>
      <c r="AA94" s="25"/>
      <c r="AB94" s="25"/>
    </row>
    <row r="95" spans="1:28" ht="15" customHeight="1" x14ac:dyDescent="0.2">
      <c r="R95" s="23"/>
      <c r="S95" s="23"/>
      <c r="T95" s="23"/>
    </row>
    <row r="96" spans="1:28" ht="15" customHeight="1" x14ac:dyDescent="0.2">
      <c r="R96" s="23"/>
      <c r="S96" s="23"/>
      <c r="T96" s="23"/>
    </row>
    <row r="97" spans="18:20" ht="15" customHeight="1" x14ac:dyDescent="0.2">
      <c r="R97" s="23"/>
      <c r="S97" s="23"/>
      <c r="T97" s="23"/>
    </row>
    <row r="98" spans="18:20" ht="15" customHeight="1" x14ac:dyDescent="0.2">
      <c r="R98" s="23"/>
      <c r="S98" s="23"/>
      <c r="T98" s="23"/>
    </row>
    <row r="99" spans="18:20" ht="15" customHeight="1" x14ac:dyDescent="0.2">
      <c r="R99" s="23"/>
      <c r="S99" s="23"/>
      <c r="T99" s="23"/>
    </row>
    <row r="100" spans="18:20" ht="15" customHeight="1" x14ac:dyDescent="0.2">
      <c r="R100" s="23"/>
      <c r="S100" s="23"/>
      <c r="T100" s="23"/>
    </row>
    <row r="101" spans="18:20" ht="15" customHeight="1" x14ac:dyDescent="0.2">
      <c r="R101" s="23"/>
      <c r="S101" s="23"/>
      <c r="T101" s="23"/>
    </row>
    <row r="102" spans="18:20" ht="15" customHeight="1" x14ac:dyDescent="0.2">
      <c r="R102" s="23"/>
      <c r="S102" s="23"/>
      <c r="T102" s="23"/>
    </row>
    <row r="103" spans="18:20" ht="15" customHeight="1" x14ac:dyDescent="0.2">
      <c r="R103" s="23"/>
      <c r="S103" s="23"/>
      <c r="T103" s="23"/>
    </row>
    <row r="104" spans="18:20" ht="15" customHeight="1" x14ac:dyDescent="0.2">
      <c r="R104" s="23"/>
      <c r="S104" s="23"/>
      <c r="T104" s="23"/>
    </row>
    <row r="105" spans="18:20" ht="15" customHeight="1" x14ac:dyDescent="0.2">
      <c r="R105" s="23"/>
      <c r="S105" s="23"/>
      <c r="T105" s="23"/>
    </row>
    <row r="106" spans="18:20" ht="15" customHeight="1" x14ac:dyDescent="0.2">
      <c r="R106" s="23"/>
      <c r="S106" s="23"/>
      <c r="T106" s="23"/>
    </row>
    <row r="107" spans="18:20" ht="15" customHeight="1" x14ac:dyDescent="0.2">
      <c r="R107" s="23"/>
      <c r="S107" s="23"/>
      <c r="T107" s="23"/>
    </row>
    <row r="108" spans="18:20" ht="15" customHeight="1" x14ac:dyDescent="0.2">
      <c r="R108" s="23"/>
      <c r="S108" s="23"/>
      <c r="T108" s="23"/>
    </row>
    <row r="109" spans="18:20" ht="15" customHeight="1" x14ac:dyDescent="0.2">
      <c r="R109" s="23"/>
      <c r="S109" s="23"/>
      <c r="T109" s="23"/>
    </row>
    <row r="110" spans="18:20" ht="15" customHeight="1" x14ac:dyDescent="0.2">
      <c r="R110" s="23"/>
      <c r="S110" s="23"/>
      <c r="T110" s="23"/>
    </row>
    <row r="111" spans="18:20" ht="15" customHeight="1" x14ac:dyDescent="0.2">
      <c r="R111" s="23"/>
      <c r="S111" s="23"/>
      <c r="T111" s="23"/>
    </row>
    <row r="112" spans="18:20" ht="15" customHeight="1" x14ac:dyDescent="0.2">
      <c r="R112" s="23"/>
      <c r="S112" s="23"/>
      <c r="T112" s="23"/>
    </row>
    <row r="113" spans="18:20" ht="15" customHeight="1" x14ac:dyDescent="0.2">
      <c r="R113" s="23"/>
      <c r="S113" s="23"/>
      <c r="T113" s="23"/>
    </row>
    <row r="114" spans="18:20" ht="15" customHeight="1" x14ac:dyDescent="0.2">
      <c r="R114" s="23"/>
      <c r="S114" s="23"/>
      <c r="T114" s="23"/>
    </row>
    <row r="115" spans="18:20" ht="15" customHeight="1" x14ac:dyDescent="0.2">
      <c r="R115" s="23"/>
      <c r="S115" s="23"/>
      <c r="T115" s="23"/>
    </row>
    <row r="116" spans="18:20" ht="15" customHeight="1" x14ac:dyDescent="0.2">
      <c r="R116" s="23"/>
      <c r="S116" s="23"/>
      <c r="T116" s="23"/>
    </row>
    <row r="117" spans="18:20" ht="15" customHeight="1" x14ac:dyDescent="0.2">
      <c r="R117" s="23"/>
      <c r="S117" s="23"/>
      <c r="T117" s="23"/>
    </row>
    <row r="118" spans="18:20" ht="15" customHeight="1" x14ac:dyDescent="0.2">
      <c r="R118" s="23"/>
      <c r="S118" s="23"/>
      <c r="T118" s="23"/>
    </row>
    <row r="119" spans="18:20" ht="15" customHeight="1" x14ac:dyDescent="0.2">
      <c r="R119" s="23"/>
      <c r="S119" s="23"/>
      <c r="T119" s="23"/>
    </row>
    <row r="120" spans="18:20" ht="15" customHeight="1" x14ac:dyDescent="0.2">
      <c r="R120" s="23"/>
      <c r="S120" s="23"/>
      <c r="T120" s="23"/>
    </row>
    <row r="121" spans="18:20" ht="15" customHeight="1" x14ac:dyDescent="0.2">
      <c r="R121" s="23"/>
      <c r="S121" s="23"/>
      <c r="T121" s="23"/>
    </row>
    <row r="122" spans="18:20" ht="15" customHeight="1" x14ac:dyDescent="0.2">
      <c r="R122" s="23"/>
      <c r="S122" s="23"/>
      <c r="T122" s="23"/>
    </row>
    <row r="123" spans="18:20" ht="15" customHeight="1" x14ac:dyDescent="0.2">
      <c r="R123" s="23"/>
      <c r="S123" s="23"/>
      <c r="T123" s="23"/>
    </row>
    <row r="124" spans="18:20" ht="15" customHeight="1" x14ac:dyDescent="0.2">
      <c r="R124" s="23"/>
      <c r="S124" s="23"/>
      <c r="T124" s="23"/>
    </row>
    <row r="125" spans="18:20" ht="15" customHeight="1" x14ac:dyDescent="0.2">
      <c r="R125" s="23"/>
      <c r="S125" s="23"/>
      <c r="T125" s="23"/>
    </row>
    <row r="126" spans="18:20" ht="15" customHeight="1" x14ac:dyDescent="0.2">
      <c r="R126" s="23"/>
      <c r="S126" s="23"/>
      <c r="T126" s="23"/>
    </row>
    <row r="127" spans="18:20" ht="15" customHeight="1" x14ac:dyDescent="0.2">
      <c r="R127" s="23"/>
      <c r="S127" s="23"/>
      <c r="T127" s="23"/>
    </row>
    <row r="128" spans="18:20" ht="15" customHeight="1" x14ac:dyDescent="0.2">
      <c r="R128" s="23"/>
      <c r="S128" s="23"/>
      <c r="T128" s="23"/>
    </row>
    <row r="129" spans="18:20" ht="15" customHeight="1" x14ac:dyDescent="0.2">
      <c r="R129" s="23"/>
      <c r="S129" s="23"/>
      <c r="T129" s="23"/>
    </row>
    <row r="130" spans="18:20" ht="15" customHeight="1" x14ac:dyDescent="0.2">
      <c r="R130" s="23"/>
      <c r="S130" s="23"/>
      <c r="T130" s="23"/>
    </row>
    <row r="131" spans="18:20" ht="15" customHeight="1" x14ac:dyDescent="0.2">
      <c r="R131" s="23"/>
      <c r="S131" s="23"/>
      <c r="T131" s="23"/>
    </row>
    <row r="132" spans="18:20" ht="15" customHeight="1" x14ac:dyDescent="0.2">
      <c r="R132" s="23"/>
      <c r="S132" s="23"/>
      <c r="T132" s="23"/>
    </row>
    <row r="133" spans="18:20" ht="15" customHeight="1" x14ac:dyDescent="0.2">
      <c r="R133" s="23"/>
      <c r="S133" s="23"/>
      <c r="T133" s="23"/>
    </row>
    <row r="134" spans="18:20" ht="15" customHeight="1" x14ac:dyDescent="0.2">
      <c r="R134" s="23"/>
      <c r="S134" s="23"/>
      <c r="T134" s="23"/>
    </row>
    <row r="135" spans="18:20" ht="15" customHeight="1" x14ac:dyDescent="0.2">
      <c r="R135" s="23"/>
      <c r="S135" s="23"/>
      <c r="T135" s="23"/>
    </row>
    <row r="136" spans="18:20" ht="15" customHeight="1" x14ac:dyDescent="0.2">
      <c r="R136" s="23"/>
      <c r="S136" s="23"/>
      <c r="T136" s="23"/>
    </row>
    <row r="137" spans="18:20" ht="15" customHeight="1" x14ac:dyDescent="0.2">
      <c r="R137" s="23"/>
      <c r="S137" s="23"/>
      <c r="T137" s="23"/>
    </row>
    <row r="138" spans="18:20" ht="15" customHeight="1" x14ac:dyDescent="0.2">
      <c r="R138" s="23"/>
      <c r="S138" s="23"/>
      <c r="T138" s="23"/>
    </row>
    <row r="139" spans="18:20" ht="15" customHeight="1" x14ac:dyDescent="0.2">
      <c r="R139" s="23"/>
      <c r="S139" s="23"/>
      <c r="T139" s="23"/>
    </row>
    <row r="140" spans="18:20" ht="15" customHeight="1" x14ac:dyDescent="0.2">
      <c r="R140" s="23"/>
      <c r="S140" s="23"/>
      <c r="T140" s="23"/>
    </row>
    <row r="141" spans="18:20" ht="15" customHeight="1" x14ac:dyDescent="0.2">
      <c r="R141" s="23"/>
      <c r="S141" s="23"/>
      <c r="T141" s="23"/>
    </row>
    <row r="142" spans="18:20" ht="15" customHeight="1" x14ac:dyDescent="0.2">
      <c r="R142" s="23"/>
      <c r="S142" s="23"/>
      <c r="T142" s="23"/>
    </row>
    <row r="143" spans="18:20" ht="15" customHeight="1" x14ac:dyDescent="0.2">
      <c r="R143" s="23"/>
      <c r="S143" s="23"/>
      <c r="T143" s="23"/>
    </row>
    <row r="144" spans="18:20" ht="15" customHeight="1" x14ac:dyDescent="0.2">
      <c r="R144" s="23"/>
      <c r="S144" s="23"/>
      <c r="T144" s="23"/>
    </row>
    <row r="145" spans="18:20" ht="15" customHeight="1" x14ac:dyDescent="0.2">
      <c r="R145" s="23"/>
      <c r="S145" s="23"/>
      <c r="T145" s="23"/>
    </row>
    <row r="146" spans="18:20" ht="15" customHeight="1" x14ac:dyDescent="0.2">
      <c r="R146" s="23"/>
      <c r="S146" s="23"/>
      <c r="T146" s="23"/>
    </row>
    <row r="147" spans="18:20" ht="15" customHeight="1" x14ac:dyDescent="0.2">
      <c r="R147" s="23"/>
      <c r="S147" s="23"/>
      <c r="T147" s="23"/>
    </row>
    <row r="148" spans="18:20" ht="15" customHeight="1" x14ac:dyDescent="0.2">
      <c r="R148" s="23"/>
      <c r="S148" s="23"/>
      <c r="T148" s="23"/>
    </row>
    <row r="149" spans="18:20" ht="15" customHeight="1" x14ac:dyDescent="0.2">
      <c r="R149" s="23"/>
      <c r="S149" s="23"/>
      <c r="T149" s="23"/>
    </row>
    <row r="150" spans="18:20" ht="15" customHeight="1" x14ac:dyDescent="0.2">
      <c r="R150" s="23"/>
      <c r="S150" s="23"/>
      <c r="T150" s="23"/>
    </row>
    <row r="151" spans="18:20" ht="15" customHeight="1" x14ac:dyDescent="0.2">
      <c r="R151" s="23"/>
      <c r="S151" s="23"/>
      <c r="T151" s="23"/>
    </row>
    <row r="152" spans="18:20" ht="15" customHeight="1" x14ac:dyDescent="0.2">
      <c r="R152" s="23"/>
      <c r="S152" s="23"/>
      <c r="T152" s="23"/>
    </row>
    <row r="153" spans="18:20" ht="15" customHeight="1" x14ac:dyDescent="0.2">
      <c r="R153" s="23"/>
      <c r="S153" s="23"/>
      <c r="T153" s="23"/>
    </row>
    <row r="154" spans="18:20" ht="15" customHeight="1" x14ac:dyDescent="0.2">
      <c r="R154" s="23"/>
      <c r="S154" s="23"/>
      <c r="T154" s="23"/>
    </row>
    <row r="155" spans="18:20" ht="15" customHeight="1" x14ac:dyDescent="0.2">
      <c r="R155" s="23"/>
      <c r="S155" s="23"/>
      <c r="T155" s="23"/>
    </row>
    <row r="156" spans="18:20" ht="15" customHeight="1" x14ac:dyDescent="0.2">
      <c r="R156" s="23"/>
      <c r="S156" s="23"/>
      <c r="T156" s="23"/>
    </row>
    <row r="157" spans="18:20" ht="15" customHeight="1" x14ac:dyDescent="0.2">
      <c r="R157" s="23"/>
      <c r="S157" s="23"/>
      <c r="T157" s="23"/>
    </row>
    <row r="158" spans="18:20" ht="15" customHeight="1" x14ac:dyDescent="0.2">
      <c r="R158" s="23"/>
      <c r="S158" s="23"/>
      <c r="T158" s="23"/>
    </row>
    <row r="159" spans="18:20" ht="15" customHeight="1" x14ac:dyDescent="0.2">
      <c r="R159" s="23"/>
      <c r="S159" s="23"/>
      <c r="T159" s="23"/>
    </row>
    <row r="160" spans="18:20" ht="15" customHeight="1" x14ac:dyDescent="0.2">
      <c r="R160" s="23"/>
      <c r="S160" s="23"/>
      <c r="T160" s="23"/>
    </row>
    <row r="161" spans="18:20" ht="15" customHeight="1" x14ac:dyDescent="0.2">
      <c r="R161" s="23"/>
      <c r="S161" s="23"/>
      <c r="T161" s="23"/>
    </row>
    <row r="162" spans="18:20" ht="15" customHeight="1" x14ac:dyDescent="0.2">
      <c r="R162" s="23"/>
      <c r="S162" s="23"/>
      <c r="T162" s="23"/>
    </row>
    <row r="163" spans="18:20" ht="15" customHeight="1" x14ac:dyDescent="0.2">
      <c r="R163" s="23"/>
      <c r="S163" s="23"/>
      <c r="T163" s="23"/>
    </row>
    <row r="164" spans="18:20" ht="15" customHeight="1" x14ac:dyDescent="0.2">
      <c r="R164" s="23"/>
      <c r="S164" s="23"/>
      <c r="T164" s="23"/>
    </row>
    <row r="165" spans="18:20" ht="15" customHeight="1" x14ac:dyDescent="0.2">
      <c r="R165" s="23"/>
      <c r="S165" s="23"/>
      <c r="T165" s="23"/>
    </row>
    <row r="166" spans="18:20" ht="15" customHeight="1" x14ac:dyDescent="0.2">
      <c r="R166" s="23"/>
      <c r="S166" s="23"/>
      <c r="T166" s="23"/>
    </row>
    <row r="167" spans="18:20" ht="15" customHeight="1" x14ac:dyDescent="0.2">
      <c r="R167" s="23"/>
      <c r="S167" s="23"/>
      <c r="T167" s="23"/>
    </row>
    <row r="168" spans="18:20" ht="15" customHeight="1" x14ac:dyDescent="0.2">
      <c r="R168" s="23"/>
      <c r="S168" s="23"/>
      <c r="T168" s="23"/>
    </row>
    <row r="169" spans="18:20" ht="15" customHeight="1" x14ac:dyDescent="0.2">
      <c r="R169" s="23"/>
      <c r="S169" s="23"/>
      <c r="T169" s="23"/>
    </row>
    <row r="170" spans="18:20" ht="15" customHeight="1" x14ac:dyDescent="0.2">
      <c r="R170" s="23"/>
      <c r="S170" s="23"/>
      <c r="T170" s="23"/>
    </row>
    <row r="171" spans="18:20" ht="15" customHeight="1" x14ac:dyDescent="0.2">
      <c r="R171" s="23"/>
      <c r="S171" s="23"/>
      <c r="T171" s="23"/>
    </row>
    <row r="172" spans="18:20" ht="15" customHeight="1" x14ac:dyDescent="0.2">
      <c r="R172" s="23"/>
      <c r="S172" s="23"/>
      <c r="T172" s="23"/>
    </row>
    <row r="173" spans="18:20" ht="15" customHeight="1" x14ac:dyDescent="0.2">
      <c r="R173" s="23"/>
      <c r="S173" s="23"/>
      <c r="T173" s="23"/>
    </row>
    <row r="174" spans="18:20" ht="15" customHeight="1" x14ac:dyDescent="0.2">
      <c r="R174" s="23"/>
      <c r="S174" s="23"/>
      <c r="T174" s="23"/>
    </row>
    <row r="175" spans="18:20" ht="15" customHeight="1" x14ac:dyDescent="0.2">
      <c r="R175" s="23"/>
      <c r="S175" s="23"/>
      <c r="T175" s="23"/>
    </row>
    <row r="176" spans="18:20" ht="15" customHeight="1" x14ac:dyDescent="0.2">
      <c r="R176" s="23"/>
      <c r="S176" s="23"/>
      <c r="T176" s="23"/>
    </row>
    <row r="177" spans="18:20" ht="15" customHeight="1" x14ac:dyDescent="0.2">
      <c r="R177" s="23"/>
      <c r="S177" s="23"/>
      <c r="T177" s="23"/>
    </row>
    <row r="178" spans="18:20" ht="15" customHeight="1" x14ac:dyDescent="0.2">
      <c r="R178" s="23"/>
      <c r="S178" s="23"/>
      <c r="T178" s="23"/>
    </row>
    <row r="179" spans="18:20" ht="15" customHeight="1" x14ac:dyDescent="0.2">
      <c r="R179" s="23"/>
      <c r="S179" s="23"/>
      <c r="T179" s="23"/>
    </row>
    <row r="180" spans="18:20" ht="15" customHeight="1" x14ac:dyDescent="0.2">
      <c r="R180" s="23"/>
      <c r="S180" s="23"/>
      <c r="T180" s="23"/>
    </row>
    <row r="181" spans="18:20" ht="15" customHeight="1" x14ac:dyDescent="0.2">
      <c r="R181" s="23"/>
      <c r="S181" s="23"/>
      <c r="T181" s="23"/>
    </row>
    <row r="182" spans="18:20" ht="15" customHeight="1" x14ac:dyDescent="0.2">
      <c r="R182" s="23"/>
      <c r="S182" s="23"/>
      <c r="T182" s="23"/>
    </row>
    <row r="183" spans="18:20" ht="15" customHeight="1" x14ac:dyDescent="0.2">
      <c r="R183" s="23"/>
      <c r="S183" s="23"/>
      <c r="T183" s="23"/>
    </row>
    <row r="184" spans="18:20" ht="15" customHeight="1" x14ac:dyDescent="0.2">
      <c r="R184" s="23"/>
      <c r="S184" s="23"/>
      <c r="T184" s="23"/>
    </row>
    <row r="185" spans="18:20" ht="15" customHeight="1" x14ac:dyDescent="0.2">
      <c r="R185" s="23"/>
      <c r="S185" s="23"/>
      <c r="T185" s="23"/>
    </row>
    <row r="186" spans="18:20" ht="15" customHeight="1" x14ac:dyDescent="0.2">
      <c r="R186" s="23"/>
      <c r="S186" s="23"/>
      <c r="T186" s="23"/>
    </row>
    <row r="187" spans="18:20" ht="15" customHeight="1" x14ac:dyDescent="0.2">
      <c r="R187" s="23"/>
      <c r="S187" s="23"/>
      <c r="T187" s="23"/>
    </row>
    <row r="188" spans="18:20" ht="15" customHeight="1" x14ac:dyDescent="0.2">
      <c r="R188" s="23"/>
      <c r="S188" s="23"/>
      <c r="T188" s="23"/>
    </row>
    <row r="189" spans="18:20" ht="15" customHeight="1" x14ac:dyDescent="0.2">
      <c r="R189" s="23"/>
      <c r="S189" s="23"/>
      <c r="T189" s="23"/>
    </row>
    <row r="190" spans="18:20" ht="15" customHeight="1" x14ac:dyDescent="0.2">
      <c r="R190" s="23"/>
      <c r="S190" s="23"/>
      <c r="T190" s="23"/>
    </row>
    <row r="191" spans="18:20" ht="15" customHeight="1" x14ac:dyDescent="0.2">
      <c r="R191" s="23"/>
      <c r="S191" s="23"/>
      <c r="T191" s="23"/>
    </row>
    <row r="192" spans="18:20" ht="15" customHeight="1" x14ac:dyDescent="0.2">
      <c r="R192" s="23"/>
      <c r="S192" s="23"/>
      <c r="T192" s="23"/>
    </row>
    <row r="193" spans="18:20" ht="15" customHeight="1" x14ac:dyDescent="0.2">
      <c r="R193" s="23"/>
      <c r="S193" s="23"/>
      <c r="T193" s="23"/>
    </row>
    <row r="194" spans="18:20" ht="15" customHeight="1" x14ac:dyDescent="0.2">
      <c r="R194" s="23"/>
      <c r="S194" s="23"/>
      <c r="T194" s="23"/>
    </row>
    <row r="195" spans="18:20" ht="15" customHeight="1" x14ac:dyDescent="0.2">
      <c r="R195" s="23"/>
      <c r="S195" s="23"/>
      <c r="T195" s="23"/>
    </row>
    <row r="196" spans="18:20" ht="15" customHeight="1" x14ac:dyDescent="0.2">
      <c r="R196" s="23"/>
      <c r="S196" s="23"/>
      <c r="T196" s="23"/>
    </row>
    <row r="197" spans="18:20" ht="15" customHeight="1" x14ac:dyDescent="0.2">
      <c r="R197" s="23"/>
      <c r="S197" s="23"/>
      <c r="T197" s="23"/>
    </row>
    <row r="198" spans="18:20" ht="15" customHeight="1" x14ac:dyDescent="0.2">
      <c r="R198" s="23"/>
      <c r="S198" s="23"/>
      <c r="T198" s="23"/>
    </row>
    <row r="199" spans="18:20" ht="15" customHeight="1" x14ac:dyDescent="0.2">
      <c r="R199" s="23"/>
      <c r="S199" s="23"/>
      <c r="T199" s="23"/>
    </row>
    <row r="200" spans="18:20" ht="15" customHeight="1" x14ac:dyDescent="0.2">
      <c r="R200" s="23"/>
      <c r="S200" s="23"/>
      <c r="T200" s="23"/>
    </row>
    <row r="201" spans="18:20" ht="15" customHeight="1" x14ac:dyDescent="0.2">
      <c r="R201" s="23"/>
      <c r="S201" s="23"/>
      <c r="T201" s="23"/>
    </row>
    <row r="202" spans="18:20" ht="15" customHeight="1" x14ac:dyDescent="0.2">
      <c r="R202" s="23"/>
      <c r="S202" s="23"/>
      <c r="T202" s="23"/>
    </row>
    <row r="203" spans="18:20" ht="15" customHeight="1" x14ac:dyDescent="0.2">
      <c r="R203" s="23"/>
      <c r="S203" s="23"/>
      <c r="T203" s="23"/>
    </row>
    <row r="204" spans="18:20" ht="15" customHeight="1" x14ac:dyDescent="0.2">
      <c r="R204" s="23"/>
      <c r="S204" s="23"/>
      <c r="T204" s="23"/>
    </row>
    <row r="205" spans="18:20" ht="15" customHeight="1" x14ac:dyDescent="0.2">
      <c r="R205" s="23"/>
      <c r="S205" s="23"/>
      <c r="T205" s="23"/>
    </row>
    <row r="206" spans="18:20" ht="15" customHeight="1" x14ac:dyDescent="0.2">
      <c r="R206" s="23"/>
      <c r="S206" s="23"/>
      <c r="T206" s="23"/>
    </row>
    <row r="207" spans="18:20" ht="15" customHeight="1" x14ac:dyDescent="0.2">
      <c r="R207" s="23"/>
      <c r="S207" s="23"/>
      <c r="T207" s="23"/>
    </row>
    <row r="208" spans="18:20" ht="15" customHeight="1" x14ac:dyDescent="0.2">
      <c r="R208" s="23"/>
      <c r="S208" s="23"/>
      <c r="T208" s="23"/>
    </row>
    <row r="209" spans="18:20" ht="15" customHeight="1" x14ac:dyDescent="0.2">
      <c r="R209" s="23"/>
      <c r="S209" s="23"/>
      <c r="T209" s="23"/>
    </row>
    <row r="210" spans="18:20" ht="15" customHeight="1" x14ac:dyDescent="0.2">
      <c r="R210" s="23"/>
      <c r="S210" s="23"/>
      <c r="T210" s="23"/>
    </row>
    <row r="211" spans="18:20" ht="15" customHeight="1" x14ac:dyDescent="0.2">
      <c r="R211" s="23"/>
      <c r="S211" s="23"/>
      <c r="T211" s="23"/>
    </row>
    <row r="212" spans="18:20" ht="15" customHeight="1" x14ac:dyDescent="0.2">
      <c r="R212" s="23"/>
      <c r="S212" s="23"/>
      <c r="T212" s="23"/>
    </row>
    <row r="213" spans="18:20" ht="15" customHeight="1" x14ac:dyDescent="0.2">
      <c r="R213" s="23"/>
      <c r="S213" s="23"/>
      <c r="T213" s="23"/>
    </row>
    <row r="214" spans="18:20" ht="15" customHeight="1" x14ac:dyDescent="0.2">
      <c r="R214" s="23"/>
      <c r="S214" s="23"/>
      <c r="T214" s="23"/>
    </row>
    <row r="215" spans="18:20" ht="15" customHeight="1" x14ac:dyDescent="0.2">
      <c r="R215" s="23"/>
      <c r="S215" s="23"/>
      <c r="T215" s="23"/>
    </row>
    <row r="216" spans="18:20" ht="15" customHeight="1" x14ac:dyDescent="0.2">
      <c r="R216" s="23"/>
      <c r="S216" s="23"/>
      <c r="T216" s="23"/>
    </row>
    <row r="217" spans="18:20" ht="15" customHeight="1" x14ac:dyDescent="0.2">
      <c r="R217" s="23"/>
      <c r="S217" s="23"/>
      <c r="T217" s="23"/>
    </row>
    <row r="218" spans="18:20" ht="15" customHeight="1" x14ac:dyDescent="0.2">
      <c r="R218" s="23"/>
      <c r="S218" s="23"/>
      <c r="T218" s="23"/>
    </row>
    <row r="219" spans="18:20" ht="15" customHeight="1" x14ac:dyDescent="0.2">
      <c r="R219" s="23"/>
      <c r="S219" s="23"/>
      <c r="T219" s="23"/>
    </row>
    <row r="220" spans="18:20" ht="15" customHeight="1" x14ac:dyDescent="0.2">
      <c r="R220" s="23"/>
      <c r="S220" s="23"/>
      <c r="T220" s="23"/>
    </row>
    <row r="221" spans="18:20" ht="15" customHeight="1" x14ac:dyDescent="0.2">
      <c r="R221" s="23"/>
      <c r="S221" s="23"/>
      <c r="T221" s="23"/>
    </row>
    <row r="222" spans="18:20" ht="15" customHeight="1" x14ac:dyDescent="0.2">
      <c r="R222" s="23"/>
      <c r="S222" s="23"/>
      <c r="T222" s="23"/>
    </row>
    <row r="223" spans="18:20" ht="15" customHeight="1" x14ac:dyDescent="0.2">
      <c r="R223" s="23"/>
      <c r="S223" s="23"/>
      <c r="T223" s="23"/>
    </row>
    <row r="224" spans="18:20" ht="15" customHeight="1" x14ac:dyDescent="0.2">
      <c r="R224" s="23"/>
      <c r="S224" s="23"/>
      <c r="T224" s="23"/>
    </row>
    <row r="225" spans="18:20" ht="15" customHeight="1" x14ac:dyDescent="0.2">
      <c r="R225" s="23"/>
      <c r="S225" s="23"/>
      <c r="T225" s="23"/>
    </row>
    <row r="226" spans="18:20" ht="15" customHeight="1" x14ac:dyDescent="0.2">
      <c r="R226" s="23"/>
      <c r="S226" s="23"/>
      <c r="T226" s="23"/>
    </row>
    <row r="227" spans="18:20" ht="15" customHeight="1" x14ac:dyDescent="0.2">
      <c r="R227" s="23"/>
      <c r="S227" s="23"/>
      <c r="T227" s="23"/>
    </row>
    <row r="228" spans="18:20" ht="15" customHeight="1" x14ac:dyDescent="0.2">
      <c r="R228" s="23"/>
      <c r="S228" s="23"/>
      <c r="T228" s="23"/>
    </row>
    <row r="229" spans="18:20" ht="15" customHeight="1" x14ac:dyDescent="0.2">
      <c r="R229" s="23"/>
      <c r="S229" s="23"/>
      <c r="T229" s="23"/>
    </row>
    <row r="230" spans="18:20" ht="15" customHeight="1" x14ac:dyDescent="0.2">
      <c r="R230" s="23"/>
      <c r="S230" s="23"/>
      <c r="T230" s="23"/>
    </row>
    <row r="231" spans="18:20" ht="15" customHeight="1" x14ac:dyDescent="0.2">
      <c r="R231" s="23"/>
      <c r="S231" s="23"/>
      <c r="T231" s="23"/>
    </row>
    <row r="232" spans="18:20" ht="15" customHeight="1" x14ac:dyDescent="0.2">
      <c r="R232" s="23"/>
      <c r="S232" s="23"/>
      <c r="T232" s="23"/>
    </row>
    <row r="233" spans="18:20" ht="15" customHeight="1" x14ac:dyDescent="0.2">
      <c r="R233" s="23"/>
      <c r="S233" s="23"/>
      <c r="T233" s="23"/>
    </row>
    <row r="234" spans="18:20" ht="15" customHeight="1" x14ac:dyDescent="0.2">
      <c r="R234" s="23"/>
      <c r="S234" s="23"/>
      <c r="T234" s="23"/>
    </row>
    <row r="235" spans="18:20" ht="15" customHeight="1" x14ac:dyDescent="0.2">
      <c r="R235" s="23"/>
      <c r="S235" s="23"/>
      <c r="T235" s="23"/>
    </row>
    <row r="236" spans="18:20" ht="15" customHeight="1" x14ac:dyDescent="0.2">
      <c r="R236" s="23"/>
      <c r="S236" s="23"/>
      <c r="T236" s="23"/>
    </row>
    <row r="237" spans="18:20" ht="15" customHeight="1" x14ac:dyDescent="0.2">
      <c r="R237" s="23"/>
      <c r="S237" s="23"/>
      <c r="T237" s="23"/>
    </row>
    <row r="238" spans="18:20" ht="15" customHeight="1" x14ac:dyDescent="0.2">
      <c r="R238" s="23"/>
      <c r="S238" s="23"/>
      <c r="T238" s="23"/>
    </row>
    <row r="239" spans="18:20" ht="15" customHeight="1" x14ac:dyDescent="0.2">
      <c r="R239" s="23"/>
      <c r="S239" s="23"/>
      <c r="T239" s="23"/>
    </row>
    <row r="240" spans="18:20" ht="15" customHeight="1" x14ac:dyDescent="0.2">
      <c r="R240" s="23"/>
      <c r="S240" s="23"/>
      <c r="T240" s="23"/>
    </row>
    <row r="241" spans="18:20" ht="15" customHeight="1" x14ac:dyDescent="0.2">
      <c r="R241" s="23"/>
      <c r="S241" s="23"/>
      <c r="T241" s="23"/>
    </row>
    <row r="242" spans="18:20" ht="15" customHeight="1" x14ac:dyDescent="0.2">
      <c r="R242" s="23"/>
      <c r="S242" s="23"/>
      <c r="T242" s="23"/>
    </row>
    <row r="243" spans="18:20" ht="15" customHeight="1" x14ac:dyDescent="0.2">
      <c r="R243" s="23"/>
      <c r="S243" s="23"/>
      <c r="T243" s="23"/>
    </row>
    <row r="244" spans="18:20" ht="15" customHeight="1" x14ac:dyDescent="0.2">
      <c r="R244" s="23"/>
      <c r="S244" s="23"/>
      <c r="T244" s="23"/>
    </row>
    <row r="245" spans="18:20" ht="15" customHeight="1" x14ac:dyDescent="0.2">
      <c r="R245" s="23"/>
      <c r="S245" s="23"/>
      <c r="T245" s="23"/>
    </row>
    <row r="246" spans="18:20" ht="15" customHeight="1" x14ac:dyDescent="0.2">
      <c r="R246" s="23"/>
      <c r="S246" s="23"/>
      <c r="T246" s="23"/>
    </row>
    <row r="247" spans="18:20" ht="15" customHeight="1" x14ac:dyDescent="0.2">
      <c r="R247" s="23"/>
      <c r="S247" s="23"/>
      <c r="T247" s="23"/>
    </row>
    <row r="248" spans="18:20" ht="15" customHeight="1" x14ac:dyDescent="0.2">
      <c r="R248" s="23"/>
      <c r="S248" s="23"/>
      <c r="T248" s="23"/>
    </row>
    <row r="249" spans="18:20" ht="15" customHeight="1" x14ac:dyDescent="0.2">
      <c r="R249" s="23"/>
      <c r="S249" s="23"/>
      <c r="T249" s="23"/>
    </row>
    <row r="250" spans="18:20" ht="15" customHeight="1" x14ac:dyDescent="0.2">
      <c r="R250" s="23"/>
      <c r="S250" s="23"/>
      <c r="T250" s="23"/>
    </row>
    <row r="251" spans="18:20" ht="15" customHeight="1" x14ac:dyDescent="0.2">
      <c r="R251" s="23"/>
      <c r="S251" s="23"/>
      <c r="T251" s="23"/>
    </row>
    <row r="252" spans="18:20" ht="15" customHeight="1" x14ac:dyDescent="0.2">
      <c r="R252" s="23"/>
      <c r="S252" s="23"/>
      <c r="T252" s="23"/>
    </row>
    <row r="253" spans="18:20" ht="15" customHeight="1" x14ac:dyDescent="0.2">
      <c r="R253" s="23"/>
      <c r="S253" s="23"/>
      <c r="T253" s="23"/>
    </row>
    <row r="254" spans="18:20" ht="15" customHeight="1" x14ac:dyDescent="0.2">
      <c r="R254" s="23"/>
      <c r="S254" s="23"/>
      <c r="T254" s="23"/>
    </row>
    <row r="255" spans="18:20" ht="15" customHeight="1" x14ac:dyDescent="0.2">
      <c r="R255" s="23"/>
      <c r="S255" s="23"/>
      <c r="T255" s="23"/>
    </row>
    <row r="256" spans="18:20" ht="15" customHeight="1" x14ac:dyDescent="0.2">
      <c r="R256" s="23"/>
      <c r="S256" s="23"/>
      <c r="T256" s="23"/>
    </row>
    <row r="257" spans="18:20" ht="15" customHeight="1" x14ac:dyDescent="0.2">
      <c r="R257" s="23"/>
      <c r="S257" s="23"/>
      <c r="T257" s="23"/>
    </row>
    <row r="258" spans="18:20" ht="15" customHeight="1" x14ac:dyDescent="0.2">
      <c r="R258" s="23"/>
      <c r="S258" s="23"/>
      <c r="T258" s="23"/>
    </row>
    <row r="259" spans="18:20" ht="15" customHeight="1" x14ac:dyDescent="0.2">
      <c r="R259" s="23"/>
      <c r="S259" s="23"/>
      <c r="T259" s="23"/>
    </row>
    <row r="260" spans="18:20" ht="15" customHeight="1" x14ac:dyDescent="0.2">
      <c r="R260" s="23"/>
      <c r="S260" s="23"/>
      <c r="T260" s="23"/>
    </row>
    <row r="261" spans="18:20" ht="15" customHeight="1" x14ac:dyDescent="0.2">
      <c r="R261" s="23"/>
      <c r="S261" s="23"/>
      <c r="T261" s="23"/>
    </row>
    <row r="262" spans="18:20" ht="15" customHeight="1" x14ac:dyDescent="0.2">
      <c r="R262" s="23"/>
      <c r="S262" s="23"/>
      <c r="T262" s="23"/>
    </row>
    <row r="263" spans="18:20" ht="15" customHeight="1" x14ac:dyDescent="0.2">
      <c r="R263" s="23"/>
      <c r="S263" s="23"/>
      <c r="T263" s="23"/>
    </row>
    <row r="264" spans="18:20" ht="15" customHeight="1" x14ac:dyDescent="0.2">
      <c r="R264" s="23"/>
      <c r="S264" s="23"/>
      <c r="T264" s="23"/>
    </row>
    <row r="265" spans="18:20" ht="15" customHeight="1" x14ac:dyDescent="0.2">
      <c r="R265" s="23"/>
      <c r="S265" s="23"/>
      <c r="T265" s="23"/>
    </row>
    <row r="266" spans="18:20" ht="15" customHeight="1" x14ac:dyDescent="0.2">
      <c r="R266" s="23"/>
      <c r="S266" s="23"/>
      <c r="T266" s="23"/>
    </row>
    <row r="267" spans="18:20" ht="15" customHeight="1" x14ac:dyDescent="0.2">
      <c r="R267" s="23"/>
      <c r="S267" s="23"/>
      <c r="T267" s="23"/>
    </row>
    <row r="268" spans="18:20" ht="15" customHeight="1" x14ac:dyDescent="0.2">
      <c r="R268" s="23"/>
      <c r="S268" s="23"/>
      <c r="T268" s="23"/>
    </row>
    <row r="269" spans="18:20" ht="15" customHeight="1" x14ac:dyDescent="0.2">
      <c r="R269" s="23"/>
      <c r="S269" s="23"/>
      <c r="T269" s="23"/>
    </row>
    <row r="270" spans="18:20" ht="15" customHeight="1" x14ac:dyDescent="0.2">
      <c r="R270" s="23"/>
      <c r="S270" s="23"/>
      <c r="T270" s="23"/>
    </row>
    <row r="271" spans="18:20" ht="15" customHeight="1" x14ac:dyDescent="0.2">
      <c r="R271" s="23"/>
      <c r="S271" s="23"/>
      <c r="T271" s="23"/>
    </row>
    <row r="272" spans="18:20" ht="15" customHeight="1" x14ac:dyDescent="0.2">
      <c r="R272" s="23"/>
      <c r="S272" s="23"/>
      <c r="T272" s="23"/>
    </row>
    <row r="273" spans="18:20" ht="15" customHeight="1" x14ac:dyDescent="0.2">
      <c r="R273" s="23"/>
      <c r="S273" s="23"/>
      <c r="T273" s="23"/>
    </row>
    <row r="274" spans="18:20" ht="15" customHeight="1" x14ac:dyDescent="0.2">
      <c r="R274" s="23"/>
      <c r="S274" s="23"/>
      <c r="T274" s="23"/>
    </row>
    <row r="275" spans="18:20" ht="15" customHeight="1" x14ac:dyDescent="0.2">
      <c r="R275" s="23"/>
      <c r="S275" s="23"/>
      <c r="T275" s="23"/>
    </row>
    <row r="276" spans="18:20" ht="15" customHeight="1" x14ac:dyDescent="0.2">
      <c r="R276" s="23"/>
      <c r="S276" s="23"/>
      <c r="T276" s="23"/>
    </row>
    <row r="277" spans="18:20" ht="15" customHeight="1" x14ac:dyDescent="0.2">
      <c r="R277" s="23"/>
      <c r="S277" s="23"/>
      <c r="T277" s="23"/>
    </row>
    <row r="278" spans="18:20" ht="15" customHeight="1" x14ac:dyDescent="0.2">
      <c r="R278" s="23"/>
      <c r="S278" s="23"/>
      <c r="T278" s="23"/>
    </row>
    <row r="279" spans="18:20" ht="15" customHeight="1" x14ac:dyDescent="0.2">
      <c r="R279" s="23"/>
      <c r="S279" s="23"/>
      <c r="T279" s="23"/>
    </row>
    <row r="280" spans="18:20" ht="15" customHeight="1" x14ac:dyDescent="0.2">
      <c r="R280" s="23"/>
      <c r="S280" s="23"/>
      <c r="T280" s="23"/>
    </row>
    <row r="281" spans="18:20" ht="15" customHeight="1" x14ac:dyDescent="0.2">
      <c r="R281" s="23"/>
      <c r="S281" s="23"/>
      <c r="T281" s="23"/>
    </row>
    <row r="282" spans="18:20" ht="15" customHeight="1" x14ac:dyDescent="0.2">
      <c r="R282" s="23"/>
      <c r="S282" s="23"/>
      <c r="T282" s="23"/>
    </row>
    <row r="283" spans="18:20" ht="15" customHeight="1" x14ac:dyDescent="0.2">
      <c r="R283" s="23"/>
      <c r="S283" s="23"/>
      <c r="T283" s="23"/>
    </row>
    <row r="284" spans="18:20" ht="15" customHeight="1" x14ac:dyDescent="0.2">
      <c r="R284" s="23"/>
      <c r="S284" s="23"/>
      <c r="T284" s="23"/>
    </row>
    <row r="285" spans="18:20" ht="15" customHeight="1" x14ac:dyDescent="0.2">
      <c r="R285" s="23"/>
      <c r="S285" s="23"/>
      <c r="T285" s="23"/>
    </row>
    <row r="286" spans="18:20" ht="15" customHeight="1" x14ac:dyDescent="0.2">
      <c r="R286" s="23"/>
      <c r="S286" s="23"/>
      <c r="T286" s="23"/>
    </row>
    <row r="287" spans="18:20" ht="15" customHeight="1" x14ac:dyDescent="0.2">
      <c r="R287" s="23"/>
      <c r="S287" s="23"/>
      <c r="T287" s="23"/>
    </row>
    <row r="288" spans="18:20" ht="15" customHeight="1" x14ac:dyDescent="0.2">
      <c r="R288" s="23"/>
      <c r="S288" s="23"/>
      <c r="T288" s="23"/>
    </row>
    <row r="289" spans="18:20" ht="15" customHeight="1" x14ac:dyDescent="0.2">
      <c r="R289" s="23"/>
      <c r="S289" s="23"/>
      <c r="T289" s="23"/>
    </row>
    <row r="290" spans="18:20" ht="15" customHeight="1" x14ac:dyDescent="0.2">
      <c r="R290" s="23"/>
      <c r="S290" s="23"/>
      <c r="T290" s="23"/>
    </row>
    <row r="291" spans="18:20" ht="15" customHeight="1" x14ac:dyDescent="0.2">
      <c r="R291" s="23"/>
      <c r="S291" s="23"/>
      <c r="T291" s="23"/>
    </row>
    <row r="292" spans="18:20" ht="15" customHeight="1" x14ac:dyDescent="0.2">
      <c r="R292" s="23"/>
      <c r="S292" s="23"/>
      <c r="T292" s="23"/>
    </row>
    <row r="293" spans="18:20" ht="15" customHeight="1" x14ac:dyDescent="0.2">
      <c r="R293" s="23"/>
      <c r="S293" s="23"/>
      <c r="T293" s="23"/>
    </row>
    <row r="294" spans="18:20" ht="15" customHeight="1" x14ac:dyDescent="0.2">
      <c r="R294" s="23"/>
      <c r="S294" s="23"/>
      <c r="T294" s="23"/>
    </row>
    <row r="295" spans="18:20" ht="15" customHeight="1" x14ac:dyDescent="0.2">
      <c r="R295" s="23"/>
      <c r="S295" s="23"/>
      <c r="T295" s="23"/>
    </row>
    <row r="296" spans="18:20" ht="15" customHeight="1" x14ac:dyDescent="0.2">
      <c r="R296" s="23"/>
      <c r="S296" s="23"/>
      <c r="T296" s="23"/>
    </row>
    <row r="297" spans="18:20" ht="15" customHeight="1" x14ac:dyDescent="0.2">
      <c r="R297" s="23"/>
      <c r="S297" s="23"/>
      <c r="T297" s="23"/>
    </row>
    <row r="298" spans="18:20" ht="15" customHeight="1" x14ac:dyDescent="0.2">
      <c r="R298" s="23"/>
      <c r="S298" s="23"/>
      <c r="T298" s="23"/>
    </row>
    <row r="299" spans="18:20" ht="15" customHeight="1" x14ac:dyDescent="0.2">
      <c r="R299" s="23"/>
      <c r="S299" s="23"/>
      <c r="T299" s="23"/>
    </row>
    <row r="300" spans="18:20" ht="15" customHeight="1" x14ac:dyDescent="0.2">
      <c r="R300" s="23"/>
      <c r="S300" s="23"/>
      <c r="T300" s="23"/>
    </row>
    <row r="301" spans="18:20" ht="15" customHeight="1" x14ac:dyDescent="0.2">
      <c r="R301" s="23"/>
      <c r="S301" s="23"/>
      <c r="T301" s="23"/>
    </row>
    <row r="302" spans="18:20" ht="15" customHeight="1" x14ac:dyDescent="0.2">
      <c r="R302" s="23"/>
      <c r="S302" s="23"/>
      <c r="T302" s="23"/>
    </row>
    <row r="303" spans="18:20" ht="15" customHeight="1" x14ac:dyDescent="0.2">
      <c r="R303" s="23"/>
      <c r="S303" s="23"/>
      <c r="T303" s="23"/>
    </row>
    <row r="304" spans="18:20" ht="15" customHeight="1" x14ac:dyDescent="0.2">
      <c r="R304" s="23"/>
      <c r="S304" s="23"/>
      <c r="T304" s="23"/>
    </row>
    <row r="305" spans="18:20" ht="15" customHeight="1" x14ac:dyDescent="0.2">
      <c r="R305" s="23"/>
      <c r="S305" s="23"/>
      <c r="T305" s="23"/>
    </row>
    <row r="306" spans="18:20" ht="15" customHeight="1" x14ac:dyDescent="0.2">
      <c r="R306" s="23"/>
      <c r="S306" s="23"/>
      <c r="T306" s="23"/>
    </row>
    <row r="307" spans="18:20" ht="15" customHeight="1" x14ac:dyDescent="0.2">
      <c r="R307" s="23"/>
      <c r="S307" s="23"/>
      <c r="T307" s="23"/>
    </row>
    <row r="308" spans="18:20" ht="15" customHeight="1" x14ac:dyDescent="0.2">
      <c r="R308" s="23"/>
      <c r="S308" s="23"/>
      <c r="T308" s="23"/>
    </row>
    <row r="309" spans="18:20" ht="15" customHeight="1" x14ac:dyDescent="0.2">
      <c r="R309" s="23"/>
      <c r="S309" s="23"/>
      <c r="T309" s="23"/>
    </row>
    <row r="310" spans="18:20" ht="15" customHeight="1" x14ac:dyDescent="0.2">
      <c r="R310" s="23"/>
      <c r="S310" s="23"/>
      <c r="T310" s="23"/>
    </row>
    <row r="311" spans="18:20" ht="15" customHeight="1" x14ac:dyDescent="0.2">
      <c r="R311" s="23"/>
      <c r="S311" s="23"/>
      <c r="T311" s="23"/>
    </row>
    <row r="312" spans="18:20" ht="15" customHeight="1" x14ac:dyDescent="0.2">
      <c r="R312" s="23"/>
      <c r="S312" s="23"/>
      <c r="T312" s="23"/>
    </row>
    <row r="313" spans="18:20" ht="15" customHeight="1" x14ac:dyDescent="0.2">
      <c r="R313" s="23"/>
      <c r="S313" s="23"/>
      <c r="T313" s="23"/>
    </row>
    <row r="314" spans="18:20" ht="15" customHeight="1" x14ac:dyDescent="0.2">
      <c r="R314" s="23"/>
      <c r="S314" s="23"/>
      <c r="T314" s="23"/>
    </row>
    <row r="315" spans="18:20" ht="15" customHeight="1" x14ac:dyDescent="0.2">
      <c r="R315" s="23"/>
      <c r="S315" s="23"/>
      <c r="T315" s="23"/>
    </row>
    <row r="316" spans="18:20" ht="15" customHeight="1" x14ac:dyDescent="0.2">
      <c r="R316" s="23"/>
      <c r="S316" s="23"/>
      <c r="T316" s="23"/>
    </row>
    <row r="317" spans="18:20" ht="15" customHeight="1" x14ac:dyDescent="0.2">
      <c r="R317" s="23"/>
      <c r="S317" s="23"/>
      <c r="T317" s="23"/>
    </row>
    <row r="318" spans="18:20" ht="15" customHeight="1" x14ac:dyDescent="0.2">
      <c r="R318" s="23"/>
      <c r="S318" s="23"/>
      <c r="T318" s="23"/>
    </row>
    <row r="319" spans="18:20" ht="15" customHeight="1" x14ac:dyDescent="0.2">
      <c r="R319" s="23"/>
      <c r="S319" s="23"/>
      <c r="T319" s="23"/>
    </row>
    <row r="320" spans="18:20" ht="15" customHeight="1" x14ac:dyDescent="0.2">
      <c r="R320" s="23"/>
      <c r="S320" s="23"/>
      <c r="T320" s="23"/>
    </row>
    <row r="321" spans="18:20" ht="15" customHeight="1" x14ac:dyDescent="0.2">
      <c r="R321" s="23"/>
      <c r="S321" s="23"/>
      <c r="T321" s="23"/>
    </row>
    <row r="322" spans="18:20" ht="15" customHeight="1" x14ac:dyDescent="0.2">
      <c r="R322" s="23"/>
      <c r="S322" s="23"/>
      <c r="T322" s="23"/>
    </row>
    <row r="323" spans="18:20" ht="15" customHeight="1" x14ac:dyDescent="0.2">
      <c r="R323" s="23"/>
      <c r="S323" s="23"/>
      <c r="T323" s="23"/>
    </row>
    <row r="324" spans="18:20" ht="15" customHeight="1" x14ac:dyDescent="0.2">
      <c r="R324" s="23"/>
      <c r="S324" s="23"/>
      <c r="T324" s="23"/>
    </row>
    <row r="325" spans="18:20" ht="15" customHeight="1" x14ac:dyDescent="0.2">
      <c r="R325" s="23"/>
      <c r="S325" s="23"/>
      <c r="T325" s="23"/>
    </row>
    <row r="326" spans="18:20" ht="15" customHeight="1" x14ac:dyDescent="0.2">
      <c r="R326" s="23"/>
      <c r="S326" s="23"/>
      <c r="T326" s="23"/>
    </row>
    <row r="327" spans="18:20" ht="15" customHeight="1" x14ac:dyDescent="0.2">
      <c r="R327" s="23"/>
      <c r="S327" s="23"/>
      <c r="T327" s="23"/>
    </row>
    <row r="328" spans="18:20" ht="15" customHeight="1" x14ac:dyDescent="0.2">
      <c r="R328" s="23"/>
      <c r="S328" s="23"/>
      <c r="T328" s="23"/>
    </row>
    <row r="329" spans="18:20" ht="15" customHeight="1" x14ac:dyDescent="0.2">
      <c r="R329" s="23"/>
      <c r="S329" s="23"/>
      <c r="T329" s="23"/>
    </row>
    <row r="330" spans="18:20" ht="15" customHeight="1" x14ac:dyDescent="0.2">
      <c r="R330" s="23"/>
      <c r="S330" s="23"/>
      <c r="T330" s="23"/>
    </row>
    <row r="331" spans="18:20" ht="15" customHeight="1" x14ac:dyDescent="0.2">
      <c r="R331" s="23"/>
      <c r="S331" s="23"/>
      <c r="T331" s="23"/>
    </row>
    <row r="332" spans="18:20" ht="15" customHeight="1" x14ac:dyDescent="0.2">
      <c r="R332" s="23"/>
      <c r="S332" s="23"/>
      <c r="T332" s="23"/>
    </row>
    <row r="333" spans="18:20" ht="15" customHeight="1" x14ac:dyDescent="0.2">
      <c r="R333" s="23"/>
      <c r="S333" s="23"/>
      <c r="T333" s="23"/>
    </row>
    <row r="334" spans="18:20" ht="15" customHeight="1" x14ac:dyDescent="0.2">
      <c r="R334" s="23"/>
      <c r="S334" s="23"/>
      <c r="T334" s="23"/>
    </row>
    <row r="335" spans="18:20" ht="15" customHeight="1" x14ac:dyDescent="0.2">
      <c r="R335" s="23"/>
      <c r="S335" s="23"/>
      <c r="T335" s="23"/>
    </row>
    <row r="336" spans="18:20" ht="15" customHeight="1" x14ac:dyDescent="0.2">
      <c r="R336" s="23"/>
      <c r="S336" s="23"/>
      <c r="T336" s="23"/>
    </row>
    <row r="337" spans="18:20" ht="15" customHeight="1" x14ac:dyDescent="0.2">
      <c r="R337" s="23"/>
      <c r="S337" s="23"/>
      <c r="T337" s="23"/>
    </row>
    <row r="338" spans="18:20" ht="15" customHeight="1" x14ac:dyDescent="0.2">
      <c r="R338" s="23"/>
      <c r="S338" s="23"/>
      <c r="T338" s="23"/>
    </row>
    <row r="339" spans="18:20" ht="15" customHeight="1" x14ac:dyDescent="0.2">
      <c r="R339" s="23"/>
      <c r="S339" s="23"/>
      <c r="T339" s="23"/>
    </row>
    <row r="340" spans="18:20" ht="15" customHeight="1" x14ac:dyDescent="0.2">
      <c r="R340" s="23"/>
      <c r="S340" s="23"/>
      <c r="T340" s="23"/>
    </row>
    <row r="341" spans="18:20" ht="15" customHeight="1" x14ac:dyDescent="0.2">
      <c r="R341" s="23"/>
      <c r="S341" s="23"/>
      <c r="T341" s="23"/>
    </row>
    <row r="342" spans="18:20" ht="15" customHeight="1" x14ac:dyDescent="0.2">
      <c r="R342" s="23"/>
      <c r="S342" s="23"/>
      <c r="T342" s="23"/>
    </row>
    <row r="343" spans="18:20" ht="15" customHeight="1" x14ac:dyDescent="0.2">
      <c r="R343" s="23"/>
      <c r="S343" s="23"/>
      <c r="T343" s="23"/>
    </row>
    <row r="344" spans="18:20" ht="15" customHeight="1" x14ac:dyDescent="0.2">
      <c r="R344" s="23"/>
      <c r="S344" s="23"/>
      <c r="T344" s="23"/>
    </row>
    <row r="345" spans="18:20" ht="15" customHeight="1" x14ac:dyDescent="0.2">
      <c r="R345" s="23"/>
      <c r="S345" s="23"/>
      <c r="T345" s="23"/>
    </row>
    <row r="346" spans="18:20" ht="15" customHeight="1" x14ac:dyDescent="0.2">
      <c r="R346" s="23"/>
      <c r="S346" s="23"/>
      <c r="T346" s="23"/>
    </row>
    <row r="347" spans="18:20" ht="15" customHeight="1" x14ac:dyDescent="0.2">
      <c r="R347" s="23"/>
      <c r="S347" s="23"/>
      <c r="T347" s="23"/>
    </row>
    <row r="348" spans="18:20" ht="15" customHeight="1" x14ac:dyDescent="0.2">
      <c r="R348" s="23"/>
      <c r="S348" s="23"/>
      <c r="T348" s="23"/>
    </row>
    <row r="349" spans="18:20" ht="15" customHeight="1" x14ac:dyDescent="0.2">
      <c r="R349" s="23"/>
      <c r="S349" s="23"/>
      <c r="T349" s="23"/>
    </row>
    <row r="350" spans="18:20" ht="15" customHeight="1" x14ac:dyDescent="0.2">
      <c r="R350" s="23"/>
      <c r="S350" s="23"/>
      <c r="T350" s="23"/>
    </row>
    <row r="351" spans="18:20" ht="15" customHeight="1" x14ac:dyDescent="0.2">
      <c r="R351" s="23"/>
      <c r="S351" s="23"/>
      <c r="T351" s="23"/>
    </row>
    <row r="352" spans="18:20" ht="15" customHeight="1" x14ac:dyDescent="0.2">
      <c r="R352" s="23"/>
      <c r="S352" s="23"/>
      <c r="T352" s="23"/>
    </row>
    <row r="353" spans="18:20" ht="15" customHeight="1" x14ac:dyDescent="0.2">
      <c r="R353" s="23"/>
      <c r="S353" s="23"/>
      <c r="T353" s="23"/>
    </row>
    <row r="354" spans="18:20" ht="15" customHeight="1" x14ac:dyDescent="0.2">
      <c r="R354" s="23"/>
      <c r="S354" s="23"/>
      <c r="T354" s="23"/>
    </row>
    <row r="355" spans="18:20" ht="15" customHeight="1" x14ac:dyDescent="0.2">
      <c r="R355" s="23"/>
      <c r="S355" s="23"/>
      <c r="T355" s="23"/>
    </row>
    <row r="356" spans="18:20" ht="15" customHeight="1" x14ac:dyDescent="0.2">
      <c r="R356" s="23"/>
      <c r="S356" s="23"/>
      <c r="T356" s="23"/>
    </row>
    <row r="357" spans="18:20" ht="15" customHeight="1" x14ac:dyDescent="0.2">
      <c r="R357" s="23"/>
      <c r="S357" s="23"/>
      <c r="T357" s="23"/>
    </row>
    <row r="358" spans="18:20" ht="15" customHeight="1" x14ac:dyDescent="0.2">
      <c r="R358" s="23"/>
      <c r="S358" s="23"/>
      <c r="T358" s="23"/>
    </row>
    <row r="359" spans="18:20" ht="15" customHeight="1" x14ac:dyDescent="0.2">
      <c r="R359" s="23"/>
      <c r="S359" s="23"/>
      <c r="T359" s="23"/>
    </row>
    <row r="360" spans="18:20" ht="15" customHeight="1" x14ac:dyDescent="0.2">
      <c r="R360" s="23"/>
      <c r="S360" s="23"/>
      <c r="T360" s="23"/>
    </row>
    <row r="361" spans="18:20" ht="15" customHeight="1" x14ac:dyDescent="0.2">
      <c r="R361" s="23"/>
      <c r="S361" s="23"/>
      <c r="T361" s="23"/>
    </row>
    <row r="362" spans="18:20" ht="15" customHeight="1" x14ac:dyDescent="0.2">
      <c r="R362" s="23"/>
      <c r="S362" s="23"/>
      <c r="T362" s="23"/>
    </row>
    <row r="363" spans="18:20" ht="15" customHeight="1" x14ac:dyDescent="0.2">
      <c r="R363" s="23"/>
      <c r="S363" s="23"/>
      <c r="T363" s="23"/>
    </row>
    <row r="364" spans="18:20" ht="15" customHeight="1" x14ac:dyDescent="0.2">
      <c r="R364" s="23"/>
      <c r="S364" s="23"/>
      <c r="T364" s="23"/>
    </row>
    <row r="365" spans="18:20" ht="15" customHeight="1" x14ac:dyDescent="0.2">
      <c r="R365" s="23"/>
      <c r="S365" s="23"/>
      <c r="T365" s="23"/>
    </row>
    <row r="366" spans="18:20" ht="15" customHeight="1" x14ac:dyDescent="0.2">
      <c r="R366" s="23"/>
      <c r="S366" s="23"/>
      <c r="T366" s="23"/>
    </row>
    <row r="367" spans="18:20" ht="15" customHeight="1" x14ac:dyDescent="0.2">
      <c r="R367" s="23"/>
      <c r="S367" s="23"/>
      <c r="T367" s="23"/>
    </row>
    <row r="368" spans="18:20" ht="15" customHeight="1" x14ac:dyDescent="0.2">
      <c r="R368" s="23"/>
      <c r="S368" s="23"/>
      <c r="T368" s="23"/>
    </row>
    <row r="369" spans="18:20" ht="15" customHeight="1" x14ac:dyDescent="0.2">
      <c r="R369" s="23"/>
      <c r="S369" s="23"/>
      <c r="T369" s="23"/>
    </row>
    <row r="370" spans="18:20" ht="15" customHeight="1" x14ac:dyDescent="0.2">
      <c r="R370" s="23"/>
      <c r="S370" s="23"/>
      <c r="T370" s="23"/>
    </row>
    <row r="371" spans="18:20" ht="15" customHeight="1" x14ac:dyDescent="0.2">
      <c r="R371" s="23"/>
      <c r="S371" s="23"/>
      <c r="T371" s="23"/>
    </row>
    <row r="372" spans="18:20" ht="15" customHeight="1" x14ac:dyDescent="0.2">
      <c r="R372" s="23"/>
      <c r="S372" s="23"/>
      <c r="T372" s="23"/>
    </row>
    <row r="373" spans="18:20" ht="15" customHeight="1" x14ac:dyDescent="0.2">
      <c r="R373" s="23"/>
      <c r="S373" s="23"/>
      <c r="T373" s="23"/>
    </row>
    <row r="374" spans="18:20" ht="15" customHeight="1" x14ac:dyDescent="0.2">
      <c r="R374" s="23"/>
      <c r="S374" s="23"/>
      <c r="T374" s="23"/>
    </row>
    <row r="375" spans="18:20" ht="15" customHeight="1" x14ac:dyDescent="0.2">
      <c r="R375" s="23"/>
      <c r="S375" s="23"/>
      <c r="T375" s="23"/>
    </row>
    <row r="376" spans="18:20" ht="15" customHeight="1" x14ac:dyDescent="0.2">
      <c r="R376" s="23"/>
      <c r="S376" s="23"/>
      <c r="T376" s="23"/>
    </row>
    <row r="377" spans="18:20" ht="15" customHeight="1" x14ac:dyDescent="0.2">
      <c r="R377" s="23"/>
      <c r="S377" s="23"/>
      <c r="T377" s="23"/>
    </row>
    <row r="378" spans="18:20" ht="15" customHeight="1" x14ac:dyDescent="0.2">
      <c r="R378" s="23"/>
      <c r="S378" s="23"/>
      <c r="T378" s="23"/>
    </row>
    <row r="379" spans="18:20" ht="15" customHeight="1" x14ac:dyDescent="0.2">
      <c r="R379" s="23"/>
      <c r="S379" s="23"/>
      <c r="T379" s="23"/>
    </row>
    <row r="380" spans="18:20" ht="15" customHeight="1" x14ac:dyDescent="0.2">
      <c r="R380" s="23"/>
      <c r="S380" s="23"/>
      <c r="T380" s="23"/>
    </row>
    <row r="381" spans="18:20" ht="15" customHeight="1" x14ac:dyDescent="0.2">
      <c r="R381" s="23"/>
      <c r="S381" s="23"/>
      <c r="T381" s="23"/>
    </row>
    <row r="382" spans="18:20" ht="15" customHeight="1" x14ac:dyDescent="0.2">
      <c r="R382" s="23"/>
      <c r="S382" s="23"/>
      <c r="T382" s="23"/>
    </row>
    <row r="383" spans="18:20" ht="15" customHeight="1" x14ac:dyDescent="0.2">
      <c r="R383" s="23"/>
      <c r="S383" s="23"/>
      <c r="T383" s="23"/>
    </row>
    <row r="384" spans="18:20" ht="15" customHeight="1" x14ac:dyDescent="0.2">
      <c r="R384" s="23"/>
      <c r="S384" s="23"/>
      <c r="T384" s="23"/>
    </row>
    <row r="385" spans="18:20" ht="15" customHeight="1" x14ac:dyDescent="0.2">
      <c r="R385" s="23"/>
      <c r="S385" s="23"/>
      <c r="T385" s="23"/>
    </row>
    <row r="386" spans="18:20" ht="15" customHeight="1" x14ac:dyDescent="0.2">
      <c r="R386" s="23"/>
      <c r="S386" s="23"/>
      <c r="T386" s="23"/>
    </row>
    <row r="387" spans="18:20" ht="15" customHeight="1" x14ac:dyDescent="0.2">
      <c r="R387" s="23"/>
      <c r="S387" s="23"/>
      <c r="T387" s="23"/>
    </row>
    <row r="388" spans="18:20" ht="15" customHeight="1" x14ac:dyDescent="0.2">
      <c r="R388" s="23"/>
      <c r="S388" s="23"/>
      <c r="T388" s="23"/>
    </row>
    <row r="389" spans="18:20" ht="15" customHeight="1" x14ac:dyDescent="0.2">
      <c r="R389" s="23"/>
      <c r="S389" s="23"/>
      <c r="T389" s="23"/>
    </row>
    <row r="390" spans="18:20" ht="15" customHeight="1" x14ac:dyDescent="0.2">
      <c r="R390" s="23"/>
      <c r="S390" s="23"/>
      <c r="T390" s="23"/>
    </row>
    <row r="391" spans="18:20" ht="15" customHeight="1" x14ac:dyDescent="0.2">
      <c r="R391" s="23"/>
      <c r="S391" s="23"/>
      <c r="T391" s="23"/>
    </row>
    <row r="392" spans="18:20" ht="15" customHeight="1" x14ac:dyDescent="0.2">
      <c r="R392" s="23"/>
      <c r="S392" s="23"/>
      <c r="T392" s="23"/>
    </row>
    <row r="393" spans="18:20" ht="15" customHeight="1" x14ac:dyDescent="0.2">
      <c r="R393" s="23"/>
      <c r="S393" s="23"/>
      <c r="T393" s="23"/>
    </row>
    <row r="394" spans="18:20" ht="15" customHeight="1" x14ac:dyDescent="0.2">
      <c r="R394" s="23"/>
      <c r="S394" s="23"/>
      <c r="T394" s="23"/>
    </row>
    <row r="395" spans="18:20" ht="15" customHeight="1" x14ac:dyDescent="0.2">
      <c r="R395" s="23"/>
      <c r="S395" s="23"/>
      <c r="T395" s="23"/>
    </row>
    <row r="396" spans="18:20" ht="15" customHeight="1" x14ac:dyDescent="0.2">
      <c r="R396" s="23"/>
      <c r="S396" s="23"/>
      <c r="T396" s="23"/>
    </row>
    <row r="397" spans="18:20" ht="15" customHeight="1" x14ac:dyDescent="0.2">
      <c r="R397" s="23"/>
      <c r="S397" s="23"/>
      <c r="T397" s="23"/>
    </row>
    <row r="398" spans="18:20" ht="15" customHeight="1" x14ac:dyDescent="0.2">
      <c r="R398" s="23"/>
      <c r="S398" s="23"/>
      <c r="T398" s="23"/>
    </row>
    <row r="399" spans="18:20" ht="15" customHeight="1" x14ac:dyDescent="0.2">
      <c r="R399" s="23"/>
      <c r="S399" s="23"/>
      <c r="T399" s="23"/>
    </row>
    <row r="400" spans="18:20" ht="15" customHeight="1" x14ac:dyDescent="0.2">
      <c r="R400" s="23"/>
      <c r="S400" s="23"/>
      <c r="T400" s="23"/>
    </row>
    <row r="401" spans="18:20" ht="15" customHeight="1" x14ac:dyDescent="0.2">
      <c r="R401" s="23"/>
      <c r="S401" s="23"/>
      <c r="T401" s="23"/>
    </row>
    <row r="402" spans="18:20" ht="15" customHeight="1" x14ac:dyDescent="0.2">
      <c r="R402" s="23"/>
      <c r="S402" s="23"/>
      <c r="T402" s="23"/>
    </row>
    <row r="403" spans="18:20" ht="15" customHeight="1" x14ac:dyDescent="0.2">
      <c r="R403" s="23"/>
      <c r="S403" s="23"/>
      <c r="T403" s="23"/>
    </row>
    <row r="404" spans="18:20" ht="15" customHeight="1" x14ac:dyDescent="0.2">
      <c r="R404" s="23"/>
      <c r="S404" s="23"/>
      <c r="T404" s="23"/>
    </row>
    <row r="405" spans="18:20" ht="15" customHeight="1" x14ac:dyDescent="0.2">
      <c r="R405" s="23"/>
      <c r="S405" s="23"/>
      <c r="T405" s="23"/>
    </row>
    <row r="406" spans="18:20" ht="15" customHeight="1" x14ac:dyDescent="0.2">
      <c r="R406" s="23"/>
      <c r="S406" s="23"/>
      <c r="T406" s="23"/>
    </row>
    <row r="407" spans="18:20" ht="15" customHeight="1" x14ac:dyDescent="0.2">
      <c r="R407" s="23"/>
      <c r="S407" s="23"/>
      <c r="T407" s="23"/>
    </row>
    <row r="408" spans="18:20" ht="15" customHeight="1" x14ac:dyDescent="0.2">
      <c r="R408" s="23"/>
      <c r="S408" s="23"/>
      <c r="T408" s="23"/>
    </row>
    <row r="409" spans="18:20" ht="15" customHeight="1" x14ac:dyDescent="0.2">
      <c r="R409" s="23"/>
      <c r="S409" s="23"/>
      <c r="T409" s="23"/>
    </row>
    <row r="410" spans="18:20" ht="15" customHeight="1" x14ac:dyDescent="0.2">
      <c r="R410" s="23"/>
      <c r="S410" s="23"/>
      <c r="T410" s="23"/>
    </row>
    <row r="411" spans="18:20" ht="15" customHeight="1" x14ac:dyDescent="0.2">
      <c r="R411" s="23"/>
      <c r="S411" s="23"/>
      <c r="T411" s="23"/>
    </row>
    <row r="412" spans="18:20" ht="15" customHeight="1" x14ac:dyDescent="0.2">
      <c r="R412" s="23"/>
      <c r="S412" s="23"/>
      <c r="T412" s="23"/>
    </row>
    <row r="413" spans="18:20" ht="15" customHeight="1" x14ac:dyDescent="0.2">
      <c r="R413" s="23"/>
      <c r="S413" s="23"/>
      <c r="T413" s="23"/>
    </row>
    <row r="414" spans="18:20" ht="15" customHeight="1" x14ac:dyDescent="0.2">
      <c r="R414" s="23"/>
      <c r="S414" s="23"/>
      <c r="T414" s="23"/>
    </row>
    <row r="415" spans="18:20" ht="15" customHeight="1" x14ac:dyDescent="0.2">
      <c r="R415" s="23"/>
      <c r="S415" s="23"/>
      <c r="T415" s="23"/>
    </row>
    <row r="416" spans="18:20" ht="15" customHeight="1" x14ac:dyDescent="0.2">
      <c r="R416" s="23"/>
      <c r="S416" s="23"/>
      <c r="T416" s="23"/>
    </row>
    <row r="417" spans="18:20" ht="15" customHeight="1" x14ac:dyDescent="0.2">
      <c r="R417" s="23"/>
      <c r="S417" s="23"/>
      <c r="T417" s="23"/>
    </row>
    <row r="418" spans="18:20" ht="15" customHeight="1" x14ac:dyDescent="0.2">
      <c r="R418" s="23"/>
      <c r="S418" s="23"/>
      <c r="T418" s="23"/>
    </row>
    <row r="419" spans="18:20" ht="15" customHeight="1" x14ac:dyDescent="0.2">
      <c r="R419" s="23"/>
      <c r="S419" s="23"/>
      <c r="T419" s="23"/>
    </row>
    <row r="420" spans="18:20" ht="15" customHeight="1" x14ac:dyDescent="0.2">
      <c r="R420" s="23"/>
      <c r="S420" s="23"/>
      <c r="T420" s="23"/>
    </row>
    <row r="421" spans="18:20" ht="15" customHeight="1" x14ac:dyDescent="0.2">
      <c r="R421" s="23"/>
      <c r="S421" s="23"/>
      <c r="T421" s="23"/>
    </row>
    <row r="422" spans="18:20" ht="15" customHeight="1" x14ac:dyDescent="0.2">
      <c r="R422" s="23"/>
      <c r="S422" s="23"/>
      <c r="T422" s="23"/>
    </row>
    <row r="423" spans="18:20" ht="15" customHeight="1" x14ac:dyDescent="0.2">
      <c r="R423" s="23"/>
      <c r="S423" s="23"/>
      <c r="T423" s="23"/>
    </row>
    <row r="424" spans="18:20" ht="15" customHeight="1" x14ac:dyDescent="0.2">
      <c r="R424" s="23"/>
      <c r="S424" s="23"/>
      <c r="T424" s="23"/>
    </row>
    <row r="425" spans="18:20" ht="15" customHeight="1" x14ac:dyDescent="0.2">
      <c r="R425" s="23"/>
      <c r="S425" s="23"/>
      <c r="T425" s="23"/>
    </row>
    <row r="426" spans="18:20" ht="15" customHeight="1" x14ac:dyDescent="0.2">
      <c r="R426" s="23"/>
      <c r="S426" s="23"/>
      <c r="T426" s="23"/>
    </row>
    <row r="427" spans="18:20" ht="15" customHeight="1" x14ac:dyDescent="0.2">
      <c r="R427" s="23"/>
      <c r="S427" s="23"/>
      <c r="T427" s="23"/>
    </row>
    <row r="428" spans="18:20" ht="15" customHeight="1" x14ac:dyDescent="0.2">
      <c r="R428" s="23"/>
      <c r="S428" s="23"/>
      <c r="T428" s="23"/>
    </row>
    <row r="429" spans="18:20" ht="15" customHeight="1" x14ac:dyDescent="0.2">
      <c r="R429" s="23"/>
      <c r="S429" s="23"/>
      <c r="T429" s="23"/>
    </row>
    <row r="430" spans="18:20" ht="15" customHeight="1" x14ac:dyDescent="0.2">
      <c r="R430" s="23"/>
      <c r="S430" s="23"/>
      <c r="T430" s="23"/>
    </row>
    <row r="431" spans="18:20" ht="15" customHeight="1" x14ac:dyDescent="0.2">
      <c r="R431" s="23"/>
      <c r="S431" s="23"/>
      <c r="T431" s="23"/>
    </row>
    <row r="432" spans="18:20" ht="15" customHeight="1" x14ac:dyDescent="0.2">
      <c r="R432" s="23"/>
      <c r="S432" s="23"/>
      <c r="T432" s="23"/>
    </row>
    <row r="433" spans="18:20" ht="15" customHeight="1" x14ac:dyDescent="0.2">
      <c r="R433" s="23"/>
      <c r="S433" s="23"/>
      <c r="T433" s="23"/>
    </row>
    <row r="434" spans="18:20" ht="15" customHeight="1" x14ac:dyDescent="0.2">
      <c r="R434" s="23"/>
      <c r="S434" s="23"/>
      <c r="T434" s="23"/>
    </row>
    <row r="435" spans="18:20" ht="15" customHeight="1" x14ac:dyDescent="0.2">
      <c r="R435" s="23"/>
      <c r="S435" s="23"/>
      <c r="T435" s="23"/>
    </row>
    <row r="436" spans="18:20" ht="15" customHeight="1" x14ac:dyDescent="0.2">
      <c r="R436" s="23"/>
      <c r="S436" s="23"/>
      <c r="T436" s="23"/>
    </row>
    <row r="437" spans="18:20" ht="15" customHeight="1" x14ac:dyDescent="0.2">
      <c r="R437" s="23"/>
      <c r="S437" s="23"/>
      <c r="T437" s="23"/>
    </row>
    <row r="438" spans="18:20" ht="15" customHeight="1" x14ac:dyDescent="0.2">
      <c r="R438" s="23"/>
      <c r="S438" s="23"/>
      <c r="T438" s="23"/>
    </row>
    <row r="439" spans="18:20" ht="15" customHeight="1" x14ac:dyDescent="0.2">
      <c r="R439" s="23"/>
      <c r="S439" s="23"/>
      <c r="T439" s="23"/>
    </row>
    <row r="440" spans="18:20" ht="15" customHeight="1" x14ac:dyDescent="0.2">
      <c r="R440" s="23"/>
      <c r="S440" s="23"/>
      <c r="T440" s="23"/>
    </row>
    <row r="441" spans="18:20" ht="15" customHeight="1" x14ac:dyDescent="0.2">
      <c r="R441" s="23"/>
      <c r="S441" s="23"/>
      <c r="T441" s="23"/>
    </row>
    <row r="442" spans="18:20" ht="15" customHeight="1" x14ac:dyDescent="0.2">
      <c r="R442" s="23"/>
      <c r="S442" s="23"/>
      <c r="T442" s="23"/>
    </row>
    <row r="443" spans="18:20" ht="15" customHeight="1" x14ac:dyDescent="0.2">
      <c r="R443" s="23"/>
      <c r="S443" s="23"/>
      <c r="T443" s="23"/>
    </row>
    <row r="444" spans="18:20" ht="15" customHeight="1" x14ac:dyDescent="0.2">
      <c r="R444" s="23"/>
      <c r="S444" s="23"/>
      <c r="T444" s="23"/>
    </row>
    <row r="445" spans="18:20" ht="15" customHeight="1" x14ac:dyDescent="0.2">
      <c r="R445" s="23"/>
      <c r="S445" s="23"/>
      <c r="T445" s="23"/>
    </row>
    <row r="446" spans="18:20" ht="15" customHeight="1" x14ac:dyDescent="0.2">
      <c r="R446" s="23"/>
      <c r="S446" s="23"/>
      <c r="T446" s="23"/>
    </row>
    <row r="447" spans="18:20" ht="15" customHeight="1" x14ac:dyDescent="0.2">
      <c r="R447" s="23"/>
      <c r="S447" s="23"/>
      <c r="T447" s="23"/>
    </row>
    <row r="448" spans="18:20" ht="15" customHeight="1" x14ac:dyDescent="0.2">
      <c r="R448" s="23"/>
      <c r="S448" s="23"/>
      <c r="T448" s="23"/>
    </row>
    <row r="449" spans="18:20" ht="15" customHeight="1" x14ac:dyDescent="0.2">
      <c r="R449" s="23"/>
      <c r="S449" s="23"/>
      <c r="T449" s="23"/>
    </row>
    <row r="450" spans="18:20" ht="15" customHeight="1" x14ac:dyDescent="0.2">
      <c r="R450" s="23"/>
      <c r="S450" s="23"/>
      <c r="T450" s="23"/>
    </row>
    <row r="451" spans="18:20" ht="15" customHeight="1" x14ac:dyDescent="0.2">
      <c r="R451" s="23"/>
      <c r="S451" s="23"/>
      <c r="T451" s="23"/>
    </row>
    <row r="452" spans="18:20" ht="15" customHeight="1" x14ac:dyDescent="0.2">
      <c r="R452" s="23"/>
      <c r="S452" s="23"/>
      <c r="T452" s="23"/>
    </row>
    <row r="453" spans="18:20" ht="15" customHeight="1" x14ac:dyDescent="0.2">
      <c r="R453" s="23"/>
      <c r="S453" s="23"/>
      <c r="T453" s="23"/>
    </row>
    <row r="454" spans="18:20" ht="15" customHeight="1" x14ac:dyDescent="0.2">
      <c r="R454" s="23"/>
      <c r="S454" s="23"/>
      <c r="T454" s="23"/>
    </row>
    <row r="455" spans="18:20" ht="15" customHeight="1" x14ac:dyDescent="0.2">
      <c r="R455" s="23"/>
      <c r="S455" s="23"/>
      <c r="T455" s="23"/>
    </row>
    <row r="456" spans="18:20" ht="15" customHeight="1" x14ac:dyDescent="0.2">
      <c r="R456" s="23"/>
      <c r="S456" s="23"/>
      <c r="T456" s="23"/>
    </row>
    <row r="457" spans="18:20" ht="15" customHeight="1" x14ac:dyDescent="0.2">
      <c r="R457" s="23"/>
      <c r="S457" s="23"/>
      <c r="T457" s="23"/>
    </row>
    <row r="458" spans="18:20" ht="15" customHeight="1" x14ac:dyDescent="0.2">
      <c r="R458" s="23"/>
      <c r="S458" s="23"/>
      <c r="T458" s="23"/>
    </row>
    <row r="459" spans="18:20" ht="15" customHeight="1" x14ac:dyDescent="0.2">
      <c r="R459" s="23"/>
      <c r="S459" s="23"/>
      <c r="T459" s="23"/>
    </row>
    <row r="460" spans="18:20" ht="15" customHeight="1" x14ac:dyDescent="0.2">
      <c r="R460" s="23"/>
      <c r="S460" s="23"/>
      <c r="T460" s="23"/>
    </row>
    <row r="461" spans="18:20" ht="15" customHeight="1" x14ac:dyDescent="0.2">
      <c r="R461" s="23"/>
      <c r="S461" s="23"/>
      <c r="T461" s="23"/>
    </row>
    <row r="462" spans="18:20" ht="15" customHeight="1" x14ac:dyDescent="0.2">
      <c r="R462" s="23"/>
      <c r="S462" s="23"/>
      <c r="T462" s="23"/>
    </row>
    <row r="463" spans="18:20" ht="15" customHeight="1" x14ac:dyDescent="0.2">
      <c r="R463" s="23"/>
      <c r="S463" s="23"/>
      <c r="T463" s="23"/>
    </row>
    <row r="464" spans="18:20" ht="15" customHeight="1" x14ac:dyDescent="0.2">
      <c r="R464" s="23"/>
      <c r="S464" s="23"/>
      <c r="T464" s="23"/>
    </row>
    <row r="465" spans="18:20" ht="15" customHeight="1" x14ac:dyDescent="0.2">
      <c r="R465" s="23"/>
      <c r="S465" s="23"/>
      <c r="T465" s="23"/>
    </row>
    <row r="466" spans="18:20" ht="15" customHeight="1" x14ac:dyDescent="0.2">
      <c r="R466" s="23"/>
      <c r="S466" s="23"/>
      <c r="T466" s="23"/>
    </row>
    <row r="467" spans="18:20" ht="15" customHeight="1" x14ac:dyDescent="0.2">
      <c r="R467" s="23"/>
      <c r="S467" s="23"/>
      <c r="T467" s="23"/>
    </row>
    <row r="468" spans="18:20" ht="15" customHeight="1" x14ac:dyDescent="0.2">
      <c r="R468" s="23"/>
      <c r="S468" s="23"/>
      <c r="T468" s="23"/>
    </row>
    <row r="469" spans="18:20" ht="15" customHeight="1" x14ac:dyDescent="0.2">
      <c r="R469" s="23"/>
      <c r="S469" s="23"/>
      <c r="T469" s="23"/>
    </row>
    <row r="470" spans="18:20" ht="15" customHeight="1" x14ac:dyDescent="0.2">
      <c r="R470" s="23"/>
      <c r="S470" s="23"/>
      <c r="T470" s="23"/>
    </row>
    <row r="471" spans="18:20" ht="15" customHeight="1" x14ac:dyDescent="0.2">
      <c r="R471" s="23"/>
      <c r="S471" s="23"/>
      <c r="T471" s="23"/>
    </row>
    <row r="472" spans="18:20" ht="15" customHeight="1" x14ac:dyDescent="0.2">
      <c r="R472" s="23"/>
      <c r="S472" s="23"/>
      <c r="T472" s="23"/>
    </row>
    <row r="473" spans="18:20" ht="15" customHeight="1" x14ac:dyDescent="0.2">
      <c r="R473" s="23"/>
      <c r="S473" s="23"/>
      <c r="T473" s="23"/>
    </row>
    <row r="474" spans="18:20" ht="15" customHeight="1" x14ac:dyDescent="0.2">
      <c r="R474" s="23"/>
      <c r="S474" s="23"/>
      <c r="T474" s="23"/>
    </row>
    <row r="475" spans="18:20" ht="15" customHeight="1" x14ac:dyDescent="0.2">
      <c r="R475" s="23"/>
      <c r="S475" s="23"/>
      <c r="T475" s="23"/>
    </row>
    <row r="476" spans="18:20" ht="15" customHeight="1" x14ac:dyDescent="0.2">
      <c r="R476" s="23"/>
      <c r="S476" s="23"/>
      <c r="T476" s="23"/>
    </row>
    <row r="477" spans="18:20" ht="15" customHeight="1" x14ac:dyDescent="0.2">
      <c r="R477" s="23"/>
      <c r="S477" s="23"/>
      <c r="T477" s="23"/>
    </row>
    <row r="478" spans="18:20" ht="15" customHeight="1" x14ac:dyDescent="0.2">
      <c r="R478" s="23"/>
      <c r="S478" s="23"/>
      <c r="T478" s="23"/>
    </row>
    <row r="479" spans="18:20" ht="15" customHeight="1" x14ac:dyDescent="0.2">
      <c r="R479" s="23"/>
      <c r="S479" s="23"/>
      <c r="T479" s="23"/>
    </row>
    <row r="480" spans="18:20" ht="15" customHeight="1" x14ac:dyDescent="0.2">
      <c r="R480" s="23"/>
      <c r="S480" s="23"/>
      <c r="T480" s="23"/>
    </row>
    <row r="481" spans="18:20" ht="15" customHeight="1" x14ac:dyDescent="0.2">
      <c r="R481" s="23"/>
      <c r="S481" s="23"/>
      <c r="T481" s="23"/>
    </row>
    <row r="482" spans="18:20" ht="15" customHeight="1" x14ac:dyDescent="0.2">
      <c r="R482" s="23"/>
      <c r="S482" s="23"/>
      <c r="T482" s="23"/>
    </row>
    <row r="483" spans="18:20" ht="15" customHeight="1" x14ac:dyDescent="0.2">
      <c r="R483" s="23"/>
      <c r="S483" s="23"/>
      <c r="T483" s="23"/>
    </row>
    <row r="484" spans="18:20" ht="15" customHeight="1" x14ac:dyDescent="0.2">
      <c r="R484" s="23"/>
      <c r="S484" s="23"/>
      <c r="T484" s="23"/>
    </row>
    <row r="485" spans="18:20" ht="15" customHeight="1" x14ac:dyDescent="0.2">
      <c r="R485" s="23"/>
      <c r="S485" s="23"/>
      <c r="T485" s="23"/>
    </row>
    <row r="486" spans="18:20" ht="15" customHeight="1" x14ac:dyDescent="0.2">
      <c r="R486" s="23"/>
      <c r="S486" s="23"/>
      <c r="T486" s="23"/>
    </row>
    <row r="487" spans="18:20" ht="15" customHeight="1" x14ac:dyDescent="0.2">
      <c r="R487" s="23"/>
      <c r="S487" s="23"/>
      <c r="T487" s="23"/>
    </row>
    <row r="488" spans="18:20" ht="15" customHeight="1" x14ac:dyDescent="0.2">
      <c r="R488" s="23"/>
      <c r="S488" s="23"/>
      <c r="T488" s="23"/>
    </row>
    <row r="489" spans="18:20" ht="15" customHeight="1" x14ac:dyDescent="0.2">
      <c r="R489" s="23"/>
      <c r="S489" s="23"/>
      <c r="T489" s="23"/>
    </row>
    <row r="490" spans="18:20" ht="15" customHeight="1" x14ac:dyDescent="0.2">
      <c r="R490" s="23"/>
      <c r="S490" s="23"/>
      <c r="T490" s="23"/>
    </row>
    <row r="491" spans="18:20" ht="15" customHeight="1" x14ac:dyDescent="0.2">
      <c r="R491" s="23"/>
      <c r="S491" s="23"/>
      <c r="T491" s="23"/>
    </row>
    <row r="492" spans="18:20" ht="15" customHeight="1" x14ac:dyDescent="0.2">
      <c r="R492" s="23"/>
      <c r="S492" s="23"/>
      <c r="T492" s="23"/>
    </row>
    <row r="493" spans="18:20" ht="15" customHeight="1" x14ac:dyDescent="0.2">
      <c r="R493" s="23"/>
      <c r="S493" s="23"/>
      <c r="T493" s="23"/>
    </row>
    <row r="494" spans="18:20" ht="15" customHeight="1" x14ac:dyDescent="0.2">
      <c r="R494" s="23"/>
      <c r="S494" s="23"/>
      <c r="T494" s="23"/>
    </row>
    <row r="495" spans="18:20" ht="15" customHeight="1" x14ac:dyDescent="0.2">
      <c r="R495" s="23"/>
      <c r="S495" s="23"/>
      <c r="T495" s="23"/>
    </row>
    <row r="496" spans="18:20" ht="15" customHeight="1" x14ac:dyDescent="0.2">
      <c r="R496" s="23"/>
      <c r="S496" s="23"/>
      <c r="T496" s="23"/>
    </row>
    <row r="497" spans="18:20" ht="15" customHeight="1" x14ac:dyDescent="0.2">
      <c r="R497" s="23"/>
      <c r="S497" s="23"/>
      <c r="T497" s="23"/>
    </row>
    <row r="498" spans="18:20" ht="15" customHeight="1" x14ac:dyDescent="0.2">
      <c r="R498" s="23"/>
      <c r="S498" s="23"/>
      <c r="T498" s="23"/>
    </row>
    <row r="499" spans="18:20" ht="15" customHeight="1" x14ac:dyDescent="0.2">
      <c r="R499" s="23"/>
      <c r="S499" s="23"/>
      <c r="T499" s="23"/>
    </row>
    <row r="500" spans="18:20" ht="15" customHeight="1" x14ac:dyDescent="0.2">
      <c r="R500" s="23"/>
      <c r="S500" s="23"/>
      <c r="T500" s="23"/>
    </row>
    <row r="501" spans="18:20" ht="15" customHeight="1" x14ac:dyDescent="0.2">
      <c r="R501" s="23"/>
      <c r="S501" s="23"/>
      <c r="T501" s="23"/>
    </row>
    <row r="502" spans="18:20" ht="15" customHeight="1" x14ac:dyDescent="0.2">
      <c r="R502" s="23"/>
      <c r="S502" s="23"/>
      <c r="T502" s="23"/>
    </row>
    <row r="503" spans="18:20" ht="15" customHeight="1" x14ac:dyDescent="0.2">
      <c r="R503" s="23"/>
      <c r="S503" s="23"/>
      <c r="T503" s="23"/>
    </row>
    <row r="504" spans="18:20" ht="15" customHeight="1" x14ac:dyDescent="0.2">
      <c r="R504" s="23"/>
      <c r="S504" s="23"/>
      <c r="T504" s="23"/>
    </row>
    <row r="505" spans="18:20" ht="15" customHeight="1" x14ac:dyDescent="0.2">
      <c r="R505" s="23"/>
      <c r="S505" s="23"/>
      <c r="T505" s="23"/>
    </row>
    <row r="506" spans="18:20" ht="15" customHeight="1" x14ac:dyDescent="0.2">
      <c r="R506" s="23"/>
      <c r="S506" s="23"/>
      <c r="T506" s="23"/>
    </row>
    <row r="507" spans="18:20" ht="15" customHeight="1" x14ac:dyDescent="0.2">
      <c r="R507" s="23"/>
      <c r="S507" s="23"/>
      <c r="T507" s="23"/>
    </row>
    <row r="508" spans="18:20" ht="15" customHeight="1" x14ac:dyDescent="0.2">
      <c r="R508" s="23"/>
      <c r="S508" s="23"/>
      <c r="T508" s="23"/>
    </row>
    <row r="509" spans="18:20" ht="15" customHeight="1" x14ac:dyDescent="0.2">
      <c r="R509" s="23"/>
      <c r="S509" s="23"/>
      <c r="T509" s="23"/>
    </row>
    <row r="510" spans="18:20" ht="15" customHeight="1" x14ac:dyDescent="0.2">
      <c r="R510" s="23"/>
      <c r="S510" s="23"/>
      <c r="T510" s="23"/>
    </row>
    <row r="511" spans="18:20" ht="15" customHeight="1" x14ac:dyDescent="0.2">
      <c r="R511" s="23"/>
      <c r="S511" s="23"/>
      <c r="T511" s="23"/>
    </row>
    <row r="512" spans="18:20" ht="15" customHeight="1" x14ac:dyDescent="0.2">
      <c r="R512" s="23"/>
      <c r="S512" s="23"/>
      <c r="T512" s="23"/>
    </row>
    <row r="513" spans="18:20" ht="15" customHeight="1" x14ac:dyDescent="0.2">
      <c r="R513" s="23"/>
      <c r="S513" s="23"/>
      <c r="T513" s="23"/>
    </row>
    <row r="514" spans="18:20" ht="15" customHeight="1" x14ac:dyDescent="0.2">
      <c r="R514" s="23"/>
      <c r="S514" s="23"/>
      <c r="T514" s="23"/>
    </row>
    <row r="515" spans="18:20" ht="15" customHeight="1" x14ac:dyDescent="0.2">
      <c r="R515" s="23"/>
      <c r="S515" s="23"/>
      <c r="T515" s="23"/>
    </row>
    <row r="516" spans="18:20" ht="15" customHeight="1" x14ac:dyDescent="0.2">
      <c r="R516" s="23"/>
      <c r="S516" s="23"/>
      <c r="T516" s="23"/>
    </row>
    <row r="517" spans="18:20" ht="15" customHeight="1" x14ac:dyDescent="0.2">
      <c r="R517" s="23"/>
      <c r="S517" s="23"/>
      <c r="T517" s="23"/>
    </row>
    <row r="518" spans="18:20" ht="15" customHeight="1" x14ac:dyDescent="0.2">
      <c r="R518" s="23"/>
      <c r="S518" s="23"/>
      <c r="T518" s="23"/>
    </row>
    <row r="519" spans="18:20" ht="15" customHeight="1" x14ac:dyDescent="0.2">
      <c r="R519" s="23"/>
      <c r="S519" s="23"/>
      <c r="T519" s="23"/>
    </row>
    <row r="520" spans="18:20" ht="15" customHeight="1" x14ac:dyDescent="0.2">
      <c r="R520" s="23"/>
      <c r="S520" s="23"/>
      <c r="T520" s="23"/>
    </row>
    <row r="521" spans="18:20" ht="15" customHeight="1" x14ac:dyDescent="0.2">
      <c r="R521" s="23"/>
      <c r="S521" s="23"/>
      <c r="T521" s="23"/>
    </row>
    <row r="522" spans="18:20" ht="15" customHeight="1" x14ac:dyDescent="0.2">
      <c r="R522" s="23"/>
      <c r="S522" s="23"/>
      <c r="T522" s="23"/>
    </row>
    <row r="523" spans="18:20" ht="15" customHeight="1" x14ac:dyDescent="0.2">
      <c r="R523" s="23"/>
      <c r="S523" s="23"/>
      <c r="T523" s="23"/>
    </row>
    <row r="524" spans="18:20" ht="15" customHeight="1" x14ac:dyDescent="0.2">
      <c r="R524" s="23"/>
      <c r="S524" s="23"/>
      <c r="T524" s="23"/>
    </row>
    <row r="525" spans="18:20" ht="15" customHeight="1" x14ac:dyDescent="0.2">
      <c r="R525" s="23"/>
      <c r="S525" s="23"/>
      <c r="T525" s="23"/>
    </row>
    <row r="526" spans="18:20" ht="15" customHeight="1" x14ac:dyDescent="0.2">
      <c r="R526" s="23"/>
      <c r="S526" s="23"/>
      <c r="T526" s="23"/>
    </row>
    <row r="527" spans="18:20" ht="15" customHeight="1" x14ac:dyDescent="0.2">
      <c r="R527" s="23"/>
      <c r="S527" s="23"/>
      <c r="T527" s="23"/>
    </row>
    <row r="528" spans="18:20" ht="15" customHeight="1" x14ac:dyDescent="0.2">
      <c r="R528" s="23"/>
      <c r="S528" s="23"/>
      <c r="T528" s="23"/>
    </row>
    <row r="529" spans="18:20" ht="15" customHeight="1" x14ac:dyDescent="0.2">
      <c r="R529" s="23"/>
      <c r="S529" s="23"/>
      <c r="T529" s="23"/>
    </row>
    <row r="530" spans="18:20" ht="15" customHeight="1" x14ac:dyDescent="0.2">
      <c r="R530" s="23"/>
      <c r="S530" s="23"/>
      <c r="T530" s="23"/>
    </row>
    <row r="531" spans="18:20" ht="15" customHeight="1" x14ac:dyDescent="0.2">
      <c r="R531" s="23"/>
      <c r="S531" s="23"/>
      <c r="T531" s="23"/>
    </row>
    <row r="532" spans="18:20" ht="15" customHeight="1" x14ac:dyDescent="0.2">
      <c r="R532" s="23"/>
      <c r="S532" s="23"/>
      <c r="T532" s="23"/>
    </row>
    <row r="533" spans="18:20" ht="15" customHeight="1" x14ac:dyDescent="0.2">
      <c r="R533" s="23"/>
      <c r="S533" s="23"/>
      <c r="T533" s="23"/>
    </row>
    <row r="534" spans="18:20" ht="15" customHeight="1" x14ac:dyDescent="0.2">
      <c r="R534" s="23"/>
      <c r="S534" s="23"/>
      <c r="T534" s="23"/>
    </row>
    <row r="535" spans="18:20" ht="15" customHeight="1" x14ac:dyDescent="0.2">
      <c r="R535" s="23"/>
      <c r="S535" s="23"/>
      <c r="T535" s="23"/>
    </row>
    <row r="536" spans="18:20" ht="15" customHeight="1" x14ac:dyDescent="0.2">
      <c r="R536" s="23"/>
      <c r="S536" s="23"/>
      <c r="T536" s="23"/>
    </row>
    <row r="537" spans="18:20" ht="15" customHeight="1" x14ac:dyDescent="0.2">
      <c r="R537" s="23"/>
      <c r="S537" s="23"/>
      <c r="T537" s="23"/>
    </row>
    <row r="538" spans="18:20" ht="15" customHeight="1" x14ac:dyDescent="0.2">
      <c r="R538" s="23"/>
      <c r="S538" s="23"/>
      <c r="T538" s="23"/>
    </row>
    <row r="539" spans="18:20" ht="15" customHeight="1" x14ac:dyDescent="0.2">
      <c r="R539" s="23"/>
      <c r="S539" s="23"/>
      <c r="T539" s="23"/>
    </row>
    <row r="540" spans="18:20" ht="15" customHeight="1" x14ac:dyDescent="0.2">
      <c r="R540" s="23"/>
      <c r="S540" s="23"/>
      <c r="T540" s="23"/>
    </row>
    <row r="541" spans="18:20" ht="15" customHeight="1" x14ac:dyDescent="0.2">
      <c r="R541" s="23"/>
      <c r="S541" s="23"/>
      <c r="T541" s="23"/>
    </row>
    <row r="542" spans="18:20" ht="15" customHeight="1" x14ac:dyDescent="0.2">
      <c r="R542" s="23"/>
      <c r="S542" s="23"/>
      <c r="T542" s="23"/>
    </row>
    <row r="543" spans="18:20" ht="15" customHeight="1" x14ac:dyDescent="0.2">
      <c r="R543" s="23"/>
      <c r="S543" s="23"/>
      <c r="T543" s="23"/>
    </row>
    <row r="544" spans="18:20" ht="15" customHeight="1" x14ac:dyDescent="0.2">
      <c r="R544" s="23"/>
      <c r="S544" s="23"/>
      <c r="T544" s="23"/>
    </row>
    <row r="545" spans="18:20" ht="15" customHeight="1" x14ac:dyDescent="0.2">
      <c r="R545" s="23"/>
      <c r="S545" s="23"/>
      <c r="T545" s="23"/>
    </row>
    <row r="546" spans="18:20" ht="15" customHeight="1" x14ac:dyDescent="0.2">
      <c r="R546" s="23"/>
      <c r="S546" s="23"/>
      <c r="T546" s="23"/>
    </row>
    <row r="547" spans="18:20" ht="15" customHeight="1" x14ac:dyDescent="0.2">
      <c r="R547" s="23"/>
      <c r="S547" s="23"/>
      <c r="T547" s="23"/>
    </row>
    <row r="548" spans="18:20" ht="15" customHeight="1" x14ac:dyDescent="0.2">
      <c r="R548" s="23"/>
      <c r="S548" s="23"/>
      <c r="T548" s="23"/>
    </row>
    <row r="549" spans="18:20" ht="15" customHeight="1" x14ac:dyDescent="0.2">
      <c r="R549" s="23"/>
      <c r="S549" s="23"/>
      <c r="T549" s="23"/>
    </row>
    <row r="550" spans="18:20" ht="15" customHeight="1" x14ac:dyDescent="0.2">
      <c r="R550" s="23"/>
      <c r="S550" s="23"/>
      <c r="T550" s="23"/>
    </row>
    <row r="551" spans="18:20" ht="15" customHeight="1" x14ac:dyDescent="0.2">
      <c r="R551" s="23"/>
      <c r="S551" s="23"/>
      <c r="T551" s="23"/>
    </row>
    <row r="552" spans="18:20" ht="15" customHeight="1" x14ac:dyDescent="0.2">
      <c r="R552" s="23"/>
      <c r="S552" s="23"/>
      <c r="T552" s="23"/>
    </row>
    <row r="553" spans="18:20" ht="15" customHeight="1" x14ac:dyDescent="0.2">
      <c r="R553" s="23"/>
      <c r="S553" s="23"/>
      <c r="T553" s="23"/>
    </row>
    <row r="554" spans="18:20" ht="15" customHeight="1" x14ac:dyDescent="0.2">
      <c r="R554" s="23"/>
      <c r="S554" s="23"/>
      <c r="T554" s="23"/>
    </row>
    <row r="555" spans="18:20" ht="15" customHeight="1" x14ac:dyDescent="0.2">
      <c r="R555" s="23"/>
      <c r="S555" s="23"/>
      <c r="T555" s="23"/>
    </row>
    <row r="556" spans="18:20" ht="15" customHeight="1" x14ac:dyDescent="0.2">
      <c r="R556" s="23"/>
      <c r="S556" s="23"/>
      <c r="T556" s="23"/>
    </row>
    <row r="557" spans="18:20" ht="15" customHeight="1" x14ac:dyDescent="0.2">
      <c r="R557" s="23"/>
      <c r="S557" s="23"/>
      <c r="T557" s="23"/>
    </row>
    <row r="558" spans="18:20" ht="15" customHeight="1" x14ac:dyDescent="0.2">
      <c r="R558" s="23"/>
      <c r="S558" s="23"/>
      <c r="T558" s="23"/>
    </row>
    <row r="559" spans="18:20" ht="15" customHeight="1" x14ac:dyDescent="0.2">
      <c r="R559" s="23"/>
      <c r="S559" s="23"/>
      <c r="T559" s="23"/>
    </row>
    <row r="560" spans="18:20" ht="15" customHeight="1" x14ac:dyDescent="0.2">
      <c r="R560" s="23"/>
      <c r="S560" s="23"/>
      <c r="T560" s="23"/>
    </row>
    <row r="561" spans="18:20" ht="15" customHeight="1" x14ac:dyDescent="0.2">
      <c r="R561" s="23"/>
      <c r="S561" s="23"/>
      <c r="T561" s="23"/>
    </row>
    <row r="562" spans="18:20" ht="15" customHeight="1" x14ac:dyDescent="0.2">
      <c r="R562" s="23"/>
      <c r="S562" s="23"/>
      <c r="T562" s="23"/>
    </row>
    <row r="563" spans="18:20" ht="15" customHeight="1" x14ac:dyDescent="0.2">
      <c r="R563" s="23"/>
      <c r="S563" s="23"/>
      <c r="T563" s="23"/>
    </row>
    <row r="564" spans="18:20" ht="15" customHeight="1" x14ac:dyDescent="0.2">
      <c r="R564" s="23"/>
      <c r="S564" s="23"/>
      <c r="T564" s="23"/>
    </row>
    <row r="565" spans="18:20" ht="15" customHeight="1" x14ac:dyDescent="0.2">
      <c r="R565" s="23"/>
      <c r="S565" s="23"/>
      <c r="T565" s="23"/>
    </row>
    <row r="566" spans="18:20" ht="15" customHeight="1" x14ac:dyDescent="0.2">
      <c r="R566" s="23"/>
      <c r="S566" s="23"/>
      <c r="T566" s="23"/>
    </row>
    <row r="567" spans="18:20" ht="15" customHeight="1" x14ac:dyDescent="0.2">
      <c r="R567" s="23"/>
      <c r="S567" s="23"/>
      <c r="T567" s="23"/>
    </row>
    <row r="568" spans="18:20" ht="15" customHeight="1" x14ac:dyDescent="0.2">
      <c r="R568" s="23"/>
      <c r="S568" s="23"/>
      <c r="T568" s="23"/>
    </row>
    <row r="569" spans="18:20" ht="15" customHeight="1" x14ac:dyDescent="0.2">
      <c r="R569" s="23"/>
      <c r="S569" s="23"/>
      <c r="T569" s="23"/>
    </row>
    <row r="570" spans="18:20" ht="15" customHeight="1" x14ac:dyDescent="0.2">
      <c r="R570" s="23"/>
      <c r="S570" s="23"/>
      <c r="T570" s="23"/>
    </row>
    <row r="571" spans="18:20" ht="15" customHeight="1" x14ac:dyDescent="0.2">
      <c r="R571" s="23"/>
      <c r="S571" s="23"/>
      <c r="T571" s="23"/>
    </row>
    <row r="572" spans="18:20" ht="15" customHeight="1" x14ac:dyDescent="0.2">
      <c r="R572" s="23"/>
      <c r="S572" s="23"/>
      <c r="T572" s="23"/>
    </row>
    <row r="573" spans="18:20" ht="15" customHeight="1" x14ac:dyDescent="0.2">
      <c r="R573" s="23"/>
      <c r="S573" s="23"/>
      <c r="T573" s="23"/>
    </row>
    <row r="574" spans="18:20" ht="15" customHeight="1" x14ac:dyDescent="0.2">
      <c r="R574" s="23"/>
      <c r="S574" s="23"/>
      <c r="T574" s="23"/>
    </row>
    <row r="575" spans="18:20" ht="15" customHeight="1" x14ac:dyDescent="0.2">
      <c r="R575" s="23"/>
      <c r="S575" s="23"/>
      <c r="T575" s="23"/>
    </row>
    <row r="576" spans="18:20" ht="15" customHeight="1" x14ac:dyDescent="0.2">
      <c r="R576" s="23"/>
      <c r="S576" s="23"/>
      <c r="T576" s="23"/>
    </row>
    <row r="577" spans="18:20" ht="15" customHeight="1" x14ac:dyDescent="0.2">
      <c r="R577" s="23"/>
      <c r="S577" s="23"/>
      <c r="T577" s="23"/>
    </row>
    <row r="578" spans="18:20" ht="15" customHeight="1" x14ac:dyDescent="0.2">
      <c r="R578" s="23"/>
      <c r="S578" s="23"/>
      <c r="T578" s="23"/>
    </row>
    <row r="579" spans="18:20" ht="15" customHeight="1" x14ac:dyDescent="0.2">
      <c r="R579" s="23"/>
      <c r="S579" s="23"/>
      <c r="T579" s="23"/>
    </row>
    <row r="580" spans="18:20" ht="15" customHeight="1" x14ac:dyDescent="0.2">
      <c r="R580" s="23"/>
      <c r="S580" s="23"/>
      <c r="T580" s="23"/>
    </row>
    <row r="581" spans="18:20" ht="15" customHeight="1" x14ac:dyDescent="0.2">
      <c r="R581" s="23"/>
      <c r="S581" s="23"/>
      <c r="T581" s="23"/>
    </row>
    <row r="582" spans="18:20" ht="15" customHeight="1" x14ac:dyDescent="0.2">
      <c r="R582" s="23"/>
      <c r="S582" s="23"/>
      <c r="T582" s="23"/>
    </row>
    <row r="583" spans="18:20" ht="15" customHeight="1" x14ac:dyDescent="0.2">
      <c r="R583" s="23"/>
      <c r="S583" s="23"/>
      <c r="T583" s="23"/>
    </row>
    <row r="584" spans="18:20" ht="15" customHeight="1" x14ac:dyDescent="0.2">
      <c r="R584" s="23"/>
      <c r="S584" s="23"/>
      <c r="T584" s="23"/>
    </row>
    <row r="585" spans="18:20" ht="15" customHeight="1" x14ac:dyDescent="0.2">
      <c r="R585" s="23"/>
      <c r="S585" s="23"/>
      <c r="T585" s="23"/>
    </row>
    <row r="586" spans="18:20" ht="15" customHeight="1" x14ac:dyDescent="0.2">
      <c r="R586" s="23"/>
      <c r="S586" s="23"/>
      <c r="T586" s="23"/>
    </row>
    <row r="587" spans="18:20" ht="15" customHeight="1" x14ac:dyDescent="0.2">
      <c r="R587" s="23"/>
      <c r="S587" s="23"/>
      <c r="T587" s="23"/>
    </row>
    <row r="588" spans="18:20" ht="15" customHeight="1" x14ac:dyDescent="0.2">
      <c r="R588" s="23"/>
      <c r="S588" s="23"/>
      <c r="T588" s="23"/>
    </row>
    <row r="589" spans="18:20" ht="15" customHeight="1" x14ac:dyDescent="0.2">
      <c r="R589" s="23"/>
      <c r="S589" s="23"/>
      <c r="T589" s="23"/>
    </row>
    <row r="590" spans="18:20" ht="15" customHeight="1" x14ac:dyDescent="0.2">
      <c r="R590" s="23"/>
      <c r="S590" s="23"/>
      <c r="T590" s="23"/>
    </row>
    <row r="591" spans="18:20" ht="15" customHeight="1" x14ac:dyDescent="0.2">
      <c r="R591" s="23"/>
      <c r="S591" s="23"/>
      <c r="T591" s="23"/>
    </row>
    <row r="592" spans="18:20" ht="15" customHeight="1" x14ac:dyDescent="0.2">
      <c r="R592" s="23"/>
      <c r="S592" s="23"/>
      <c r="T592" s="23"/>
    </row>
    <row r="593" spans="18:20" ht="15" customHeight="1" x14ac:dyDescent="0.2">
      <c r="R593" s="23"/>
      <c r="S593" s="23"/>
      <c r="T593" s="23"/>
    </row>
    <row r="594" spans="18:20" ht="15" customHeight="1" x14ac:dyDescent="0.2">
      <c r="R594" s="23"/>
      <c r="S594" s="23"/>
      <c r="T594" s="23"/>
    </row>
    <row r="595" spans="18:20" ht="15" customHeight="1" x14ac:dyDescent="0.2">
      <c r="R595" s="23"/>
      <c r="S595" s="23"/>
      <c r="T595" s="23"/>
    </row>
    <row r="596" spans="18:20" ht="15" customHeight="1" x14ac:dyDescent="0.2">
      <c r="R596" s="23"/>
      <c r="S596" s="23"/>
      <c r="T596" s="23"/>
    </row>
    <row r="597" spans="18:20" ht="15" customHeight="1" x14ac:dyDescent="0.2">
      <c r="R597" s="23"/>
      <c r="S597" s="23"/>
      <c r="T597" s="23"/>
    </row>
    <row r="598" spans="18:20" ht="15" customHeight="1" x14ac:dyDescent="0.2">
      <c r="R598" s="23"/>
      <c r="S598" s="23"/>
      <c r="T598" s="23"/>
    </row>
    <row r="599" spans="18:20" ht="15" customHeight="1" x14ac:dyDescent="0.2">
      <c r="R599" s="23"/>
      <c r="S599" s="23"/>
      <c r="T599" s="23"/>
    </row>
    <row r="600" spans="18:20" ht="15" customHeight="1" x14ac:dyDescent="0.2">
      <c r="R600" s="23"/>
      <c r="S600" s="23"/>
      <c r="T600" s="23"/>
    </row>
    <row r="601" spans="18:20" ht="15" customHeight="1" x14ac:dyDescent="0.2">
      <c r="R601" s="23"/>
      <c r="S601" s="23"/>
      <c r="T601" s="23"/>
    </row>
    <row r="602" spans="18:20" ht="15" customHeight="1" x14ac:dyDescent="0.2">
      <c r="R602" s="23"/>
      <c r="S602" s="23"/>
      <c r="T602" s="23"/>
    </row>
    <row r="603" spans="18:20" ht="15" customHeight="1" x14ac:dyDescent="0.2">
      <c r="R603" s="23"/>
      <c r="S603" s="23"/>
      <c r="T603" s="23"/>
    </row>
    <row r="604" spans="18:20" ht="15" customHeight="1" x14ac:dyDescent="0.2">
      <c r="R604" s="23"/>
      <c r="S604" s="23"/>
      <c r="T604" s="23"/>
    </row>
    <row r="605" spans="18:20" ht="15" customHeight="1" x14ac:dyDescent="0.2">
      <c r="R605" s="23"/>
      <c r="S605" s="23"/>
      <c r="T605" s="23"/>
    </row>
    <row r="606" spans="18:20" ht="15" customHeight="1" x14ac:dyDescent="0.2">
      <c r="R606" s="23"/>
      <c r="S606" s="23"/>
      <c r="T606" s="23"/>
    </row>
    <row r="607" spans="18:20" ht="15" customHeight="1" x14ac:dyDescent="0.2">
      <c r="R607" s="23"/>
      <c r="S607" s="23"/>
      <c r="T607" s="23"/>
    </row>
    <row r="608" spans="18:20" ht="15" customHeight="1" x14ac:dyDescent="0.2">
      <c r="R608" s="23"/>
      <c r="S608" s="23"/>
      <c r="T608" s="23"/>
    </row>
    <row r="609" spans="18:20" ht="15" customHeight="1" x14ac:dyDescent="0.2">
      <c r="R609" s="23"/>
      <c r="S609" s="23"/>
      <c r="T609" s="23"/>
    </row>
    <row r="610" spans="18:20" ht="15" customHeight="1" x14ac:dyDescent="0.2">
      <c r="R610" s="23"/>
      <c r="S610" s="23"/>
      <c r="T610" s="23"/>
    </row>
    <row r="611" spans="18:20" ht="15" customHeight="1" x14ac:dyDescent="0.2">
      <c r="R611" s="23"/>
      <c r="S611" s="23"/>
      <c r="T611" s="23"/>
    </row>
    <row r="612" spans="18:20" ht="15" customHeight="1" x14ac:dyDescent="0.2">
      <c r="R612" s="23"/>
      <c r="S612" s="23"/>
      <c r="T612" s="23"/>
    </row>
    <row r="613" spans="18:20" ht="15" customHeight="1" x14ac:dyDescent="0.2">
      <c r="R613" s="23"/>
      <c r="S613" s="23"/>
      <c r="T613" s="23"/>
    </row>
    <row r="614" spans="18:20" ht="15" customHeight="1" x14ac:dyDescent="0.2">
      <c r="R614" s="23"/>
      <c r="S614" s="23"/>
      <c r="T614" s="23"/>
    </row>
    <row r="615" spans="18:20" ht="15" customHeight="1" x14ac:dyDescent="0.2">
      <c r="R615" s="23"/>
      <c r="S615" s="23"/>
      <c r="T615" s="23"/>
    </row>
    <row r="616" spans="18:20" ht="15" customHeight="1" x14ac:dyDescent="0.2">
      <c r="R616" s="23"/>
      <c r="S616" s="23"/>
      <c r="T616" s="23"/>
    </row>
    <row r="617" spans="18:20" ht="15" customHeight="1" x14ac:dyDescent="0.2">
      <c r="R617" s="23"/>
      <c r="S617" s="23"/>
      <c r="T617" s="23"/>
    </row>
    <row r="618" spans="18:20" ht="15" customHeight="1" x14ac:dyDescent="0.2">
      <c r="R618" s="23"/>
      <c r="S618" s="23"/>
      <c r="T618" s="23"/>
    </row>
    <row r="619" spans="18:20" ht="15" customHeight="1" x14ac:dyDescent="0.2">
      <c r="R619" s="23"/>
      <c r="S619" s="23"/>
      <c r="T619" s="23"/>
    </row>
    <row r="620" spans="18:20" ht="15" customHeight="1" x14ac:dyDescent="0.2">
      <c r="R620" s="23"/>
      <c r="S620" s="23"/>
      <c r="T620" s="23"/>
    </row>
    <row r="621" spans="18:20" ht="15" customHeight="1" x14ac:dyDescent="0.2">
      <c r="R621" s="23"/>
      <c r="S621" s="23"/>
      <c r="T621" s="23"/>
    </row>
    <row r="622" spans="18:20" ht="15" customHeight="1" x14ac:dyDescent="0.2">
      <c r="R622" s="23"/>
      <c r="S622" s="23"/>
      <c r="T622" s="23"/>
    </row>
    <row r="623" spans="18:20" ht="15" customHeight="1" x14ac:dyDescent="0.2">
      <c r="R623" s="23"/>
      <c r="S623" s="23"/>
      <c r="T623" s="23"/>
    </row>
    <row r="624" spans="18:20" ht="15" customHeight="1" x14ac:dyDescent="0.2">
      <c r="R624" s="23"/>
      <c r="S624" s="23"/>
      <c r="T624" s="23"/>
    </row>
    <row r="625" spans="18:20" ht="15" customHeight="1" x14ac:dyDescent="0.2">
      <c r="R625" s="23"/>
      <c r="S625" s="23"/>
      <c r="T625" s="23"/>
    </row>
    <row r="626" spans="18:20" ht="15" customHeight="1" x14ac:dyDescent="0.2">
      <c r="R626" s="23"/>
      <c r="S626" s="23"/>
      <c r="T626" s="23"/>
    </row>
    <row r="627" spans="18:20" ht="15" customHeight="1" x14ac:dyDescent="0.2">
      <c r="R627" s="23"/>
      <c r="S627" s="23"/>
      <c r="T627" s="23"/>
    </row>
    <row r="628" spans="18:20" ht="15" customHeight="1" x14ac:dyDescent="0.2">
      <c r="R628" s="23"/>
      <c r="S628" s="23"/>
      <c r="T628" s="23"/>
    </row>
    <row r="629" spans="18:20" ht="15" customHeight="1" x14ac:dyDescent="0.2">
      <c r="R629" s="23"/>
      <c r="S629" s="23"/>
      <c r="T629" s="23"/>
    </row>
    <row r="630" spans="18:20" ht="15" customHeight="1" x14ac:dyDescent="0.2">
      <c r="R630" s="23"/>
      <c r="S630" s="23"/>
      <c r="T630" s="23"/>
    </row>
    <row r="631" spans="18:20" ht="15" customHeight="1" x14ac:dyDescent="0.2">
      <c r="R631" s="23"/>
      <c r="S631" s="23"/>
      <c r="T631" s="23"/>
    </row>
    <row r="632" spans="18:20" ht="15" customHeight="1" x14ac:dyDescent="0.2">
      <c r="R632" s="23"/>
      <c r="S632" s="23"/>
      <c r="T632" s="23"/>
    </row>
    <row r="633" spans="18:20" ht="15" customHeight="1" x14ac:dyDescent="0.2">
      <c r="R633" s="23"/>
      <c r="S633" s="23"/>
      <c r="T633" s="23"/>
    </row>
    <row r="634" spans="18:20" ht="15" customHeight="1" x14ac:dyDescent="0.2">
      <c r="R634" s="23"/>
      <c r="S634" s="23"/>
      <c r="T634" s="23"/>
    </row>
    <row r="635" spans="18:20" ht="15" customHeight="1" x14ac:dyDescent="0.2">
      <c r="R635" s="23"/>
      <c r="S635" s="23"/>
      <c r="T635" s="23"/>
    </row>
    <row r="636" spans="18:20" ht="15" customHeight="1" x14ac:dyDescent="0.2">
      <c r="R636" s="23"/>
      <c r="S636" s="23"/>
      <c r="T636" s="23"/>
    </row>
    <row r="637" spans="18:20" ht="15" customHeight="1" x14ac:dyDescent="0.2">
      <c r="R637" s="23"/>
      <c r="S637" s="23"/>
      <c r="T637" s="23"/>
    </row>
    <row r="638" spans="18:20" ht="15" customHeight="1" x14ac:dyDescent="0.2">
      <c r="R638" s="23"/>
      <c r="S638" s="23"/>
      <c r="T638" s="23"/>
    </row>
    <row r="639" spans="18:20" ht="15" customHeight="1" x14ac:dyDescent="0.2">
      <c r="R639" s="23"/>
      <c r="S639" s="23"/>
      <c r="T639" s="23"/>
    </row>
    <row r="640" spans="18:20" ht="15" customHeight="1" x14ac:dyDescent="0.2">
      <c r="R640" s="23"/>
      <c r="S640" s="23"/>
      <c r="T640" s="23"/>
    </row>
    <row r="641" spans="18:20" ht="15" customHeight="1" x14ac:dyDescent="0.2">
      <c r="R641" s="23"/>
      <c r="S641" s="23"/>
      <c r="T641" s="23"/>
    </row>
    <row r="642" spans="18:20" ht="15" customHeight="1" x14ac:dyDescent="0.2">
      <c r="R642" s="23"/>
      <c r="S642" s="23"/>
      <c r="T642" s="23"/>
    </row>
    <row r="643" spans="18:20" ht="15" customHeight="1" x14ac:dyDescent="0.2">
      <c r="R643" s="23"/>
      <c r="S643" s="23"/>
      <c r="T643" s="23"/>
    </row>
    <row r="644" spans="18:20" ht="15" customHeight="1" x14ac:dyDescent="0.2">
      <c r="R644" s="23"/>
      <c r="S644" s="23"/>
      <c r="T644" s="23"/>
    </row>
    <row r="645" spans="18:20" ht="15" customHeight="1" x14ac:dyDescent="0.2">
      <c r="R645" s="23"/>
      <c r="S645" s="23"/>
      <c r="T645" s="23"/>
    </row>
    <row r="646" spans="18:20" ht="15" customHeight="1" x14ac:dyDescent="0.2">
      <c r="R646" s="23"/>
      <c r="S646" s="23"/>
      <c r="T646" s="23"/>
    </row>
    <row r="647" spans="18:20" ht="15" customHeight="1" x14ac:dyDescent="0.2">
      <c r="R647" s="23"/>
      <c r="S647" s="23"/>
      <c r="T647" s="23"/>
    </row>
    <row r="648" spans="18:20" ht="15" customHeight="1" x14ac:dyDescent="0.2">
      <c r="R648" s="23"/>
      <c r="S648" s="23"/>
      <c r="T648" s="23"/>
    </row>
    <row r="649" spans="18:20" ht="15" customHeight="1" x14ac:dyDescent="0.2">
      <c r="R649" s="23"/>
      <c r="S649" s="23"/>
      <c r="T649" s="23"/>
    </row>
    <row r="650" spans="18:20" ht="15" customHeight="1" x14ac:dyDescent="0.2">
      <c r="R650" s="23"/>
      <c r="S650" s="23"/>
      <c r="T650" s="23"/>
    </row>
    <row r="651" spans="18:20" ht="15" customHeight="1" x14ac:dyDescent="0.2">
      <c r="R651" s="23"/>
      <c r="S651" s="23"/>
      <c r="T651" s="23"/>
    </row>
    <row r="652" spans="18:20" ht="15" customHeight="1" x14ac:dyDescent="0.2">
      <c r="R652" s="23"/>
      <c r="S652" s="23"/>
      <c r="T652" s="23"/>
    </row>
    <row r="653" spans="18:20" ht="15" customHeight="1" x14ac:dyDescent="0.2">
      <c r="R653" s="23"/>
      <c r="S653" s="23"/>
      <c r="T653" s="23"/>
    </row>
    <row r="654" spans="18:20" ht="15" customHeight="1" x14ac:dyDescent="0.2">
      <c r="R654" s="23"/>
      <c r="S654" s="23"/>
      <c r="T654" s="23"/>
    </row>
    <row r="655" spans="18:20" ht="15" customHeight="1" x14ac:dyDescent="0.2">
      <c r="R655" s="23"/>
      <c r="S655" s="23"/>
      <c r="T655" s="23"/>
    </row>
    <row r="656" spans="18:20" ht="15" customHeight="1" x14ac:dyDescent="0.2">
      <c r="R656" s="23"/>
      <c r="S656" s="23"/>
      <c r="T656" s="23"/>
    </row>
    <row r="657" spans="18:20" ht="15" customHeight="1" x14ac:dyDescent="0.2">
      <c r="R657" s="23"/>
      <c r="S657" s="23"/>
      <c r="T657" s="23"/>
    </row>
    <row r="658" spans="18:20" ht="15" customHeight="1" x14ac:dyDescent="0.2">
      <c r="R658" s="23"/>
      <c r="S658" s="23"/>
      <c r="T658" s="23"/>
    </row>
    <row r="659" spans="18:20" ht="15" customHeight="1" x14ac:dyDescent="0.2">
      <c r="R659" s="23"/>
      <c r="S659" s="23"/>
      <c r="T659" s="23"/>
    </row>
    <row r="660" spans="18:20" ht="15" customHeight="1" x14ac:dyDescent="0.2">
      <c r="R660" s="23"/>
      <c r="S660" s="23"/>
      <c r="T660" s="23"/>
    </row>
    <row r="661" spans="18:20" ht="15" customHeight="1" x14ac:dyDescent="0.2">
      <c r="R661" s="23"/>
      <c r="S661" s="23"/>
      <c r="T661" s="23"/>
    </row>
    <row r="662" spans="18:20" ht="15" customHeight="1" x14ac:dyDescent="0.2">
      <c r="R662" s="23"/>
      <c r="S662" s="23"/>
      <c r="T662" s="23"/>
    </row>
    <row r="663" spans="18:20" ht="15" customHeight="1" x14ac:dyDescent="0.2">
      <c r="R663" s="23"/>
      <c r="S663" s="23"/>
      <c r="T663" s="23"/>
    </row>
    <row r="664" spans="18:20" ht="15" customHeight="1" x14ac:dyDescent="0.2">
      <c r="R664" s="23"/>
      <c r="S664" s="23"/>
      <c r="T664" s="23"/>
    </row>
    <row r="665" spans="18:20" ht="15" customHeight="1" x14ac:dyDescent="0.2">
      <c r="R665" s="23"/>
      <c r="S665" s="23"/>
      <c r="T665" s="23"/>
    </row>
    <row r="666" spans="18:20" ht="15" customHeight="1" x14ac:dyDescent="0.2">
      <c r="R666" s="23"/>
      <c r="S666" s="23"/>
      <c r="T666" s="23"/>
    </row>
    <row r="667" spans="18:20" ht="15" customHeight="1" x14ac:dyDescent="0.2">
      <c r="R667" s="23"/>
      <c r="S667" s="23"/>
      <c r="T667" s="23"/>
    </row>
    <row r="668" spans="18:20" ht="15" customHeight="1" x14ac:dyDescent="0.2">
      <c r="R668" s="23"/>
      <c r="S668" s="23"/>
      <c r="T668" s="23"/>
    </row>
    <row r="669" spans="18:20" ht="15" customHeight="1" x14ac:dyDescent="0.2">
      <c r="R669" s="23"/>
      <c r="S669" s="23"/>
      <c r="T669" s="23"/>
    </row>
    <row r="670" spans="18:20" ht="15" customHeight="1" x14ac:dyDescent="0.2">
      <c r="R670" s="23"/>
      <c r="S670" s="23"/>
      <c r="T670" s="23"/>
    </row>
    <row r="671" spans="18:20" ht="15" customHeight="1" x14ac:dyDescent="0.2">
      <c r="R671" s="23"/>
      <c r="S671" s="23"/>
      <c r="T671" s="23"/>
    </row>
    <row r="672" spans="18:20" ht="15" customHeight="1" x14ac:dyDescent="0.2">
      <c r="R672" s="23"/>
      <c r="S672" s="23"/>
      <c r="T672" s="23"/>
    </row>
    <row r="673" spans="18:20" ht="15" customHeight="1" x14ac:dyDescent="0.2">
      <c r="R673" s="23"/>
      <c r="S673" s="23"/>
      <c r="T673" s="23"/>
    </row>
    <row r="674" spans="18:20" ht="15" customHeight="1" x14ac:dyDescent="0.2">
      <c r="R674" s="23"/>
      <c r="S674" s="23"/>
      <c r="T674" s="23"/>
    </row>
    <row r="675" spans="18:20" ht="15" customHeight="1" x14ac:dyDescent="0.2">
      <c r="R675" s="23"/>
      <c r="S675" s="23"/>
      <c r="T675" s="23"/>
    </row>
    <row r="676" spans="18:20" ht="15" customHeight="1" x14ac:dyDescent="0.2">
      <c r="R676" s="23"/>
      <c r="S676" s="23"/>
      <c r="T676" s="23"/>
    </row>
    <row r="677" spans="18:20" ht="15" customHeight="1" x14ac:dyDescent="0.2">
      <c r="R677" s="23"/>
      <c r="S677" s="23"/>
      <c r="T677" s="23"/>
    </row>
    <row r="678" spans="18:20" ht="15" customHeight="1" x14ac:dyDescent="0.2">
      <c r="R678" s="23"/>
      <c r="S678" s="23"/>
      <c r="T678" s="23"/>
    </row>
    <row r="679" spans="18:20" ht="15" customHeight="1" x14ac:dyDescent="0.2">
      <c r="R679" s="23"/>
      <c r="S679" s="23"/>
      <c r="T679" s="23"/>
    </row>
    <row r="680" spans="18:20" ht="15" customHeight="1" x14ac:dyDescent="0.2">
      <c r="R680" s="23"/>
      <c r="S680" s="23"/>
      <c r="T680" s="23"/>
    </row>
    <row r="681" spans="18:20" ht="15" customHeight="1" x14ac:dyDescent="0.2">
      <c r="R681" s="23"/>
      <c r="S681" s="23"/>
      <c r="T681" s="23"/>
    </row>
    <row r="682" spans="18:20" ht="15" customHeight="1" x14ac:dyDescent="0.2">
      <c r="R682" s="23"/>
      <c r="S682" s="23"/>
      <c r="T682" s="23"/>
    </row>
    <row r="683" spans="18:20" ht="15" customHeight="1" x14ac:dyDescent="0.2">
      <c r="R683" s="23"/>
      <c r="S683" s="23"/>
      <c r="T683" s="23"/>
    </row>
    <row r="684" spans="18:20" ht="15" customHeight="1" x14ac:dyDescent="0.2">
      <c r="R684" s="23"/>
      <c r="S684" s="23"/>
      <c r="T684" s="23"/>
    </row>
    <row r="685" spans="18:20" ht="15" customHeight="1" x14ac:dyDescent="0.2">
      <c r="R685" s="23"/>
      <c r="S685" s="23"/>
      <c r="T685" s="23"/>
    </row>
    <row r="686" spans="18:20" ht="15" customHeight="1" x14ac:dyDescent="0.2">
      <c r="R686" s="23"/>
      <c r="S686" s="23"/>
      <c r="T686" s="23"/>
    </row>
    <row r="687" spans="18:20" ht="15" customHeight="1" x14ac:dyDescent="0.2">
      <c r="R687" s="23"/>
      <c r="S687" s="23"/>
      <c r="T687" s="23"/>
    </row>
    <row r="688" spans="18:20" ht="15" customHeight="1" x14ac:dyDescent="0.2">
      <c r="R688" s="23"/>
      <c r="S688" s="23"/>
      <c r="T688" s="23"/>
    </row>
    <row r="689" spans="18:20" ht="15" customHeight="1" x14ac:dyDescent="0.2">
      <c r="R689" s="23"/>
      <c r="S689" s="23"/>
      <c r="T689" s="23"/>
    </row>
    <row r="690" spans="18:20" ht="15" customHeight="1" x14ac:dyDescent="0.2">
      <c r="R690" s="23"/>
      <c r="S690" s="23"/>
      <c r="T690" s="23"/>
    </row>
    <row r="691" spans="18:20" ht="15" customHeight="1" x14ac:dyDescent="0.2">
      <c r="R691" s="23"/>
      <c r="S691" s="23"/>
      <c r="T691" s="23"/>
    </row>
    <row r="692" spans="18:20" ht="15" customHeight="1" x14ac:dyDescent="0.2">
      <c r="R692" s="23"/>
      <c r="S692" s="23"/>
      <c r="T692" s="23"/>
    </row>
    <row r="693" spans="18:20" ht="15" customHeight="1" x14ac:dyDescent="0.2">
      <c r="R693" s="23"/>
      <c r="S693" s="23"/>
      <c r="T693" s="23"/>
    </row>
    <row r="694" spans="18:20" ht="15" customHeight="1" x14ac:dyDescent="0.2">
      <c r="R694" s="23"/>
      <c r="S694" s="23"/>
      <c r="T694" s="23"/>
    </row>
    <row r="695" spans="18:20" ht="15" customHeight="1" x14ac:dyDescent="0.2">
      <c r="R695" s="23"/>
      <c r="S695" s="23"/>
      <c r="T695" s="23"/>
    </row>
    <row r="696" spans="18:20" ht="15" customHeight="1" x14ac:dyDescent="0.2">
      <c r="R696" s="23"/>
      <c r="S696" s="23"/>
      <c r="T696" s="23"/>
    </row>
    <row r="697" spans="18:20" ht="15" customHeight="1" x14ac:dyDescent="0.2">
      <c r="R697" s="23"/>
      <c r="S697" s="23"/>
      <c r="T697" s="23"/>
    </row>
    <row r="698" spans="18:20" ht="15" customHeight="1" x14ac:dyDescent="0.2">
      <c r="R698" s="23"/>
      <c r="S698" s="23"/>
      <c r="T698" s="23"/>
    </row>
    <row r="699" spans="18:20" ht="15" customHeight="1" x14ac:dyDescent="0.2">
      <c r="R699" s="23"/>
      <c r="S699" s="23"/>
      <c r="T699" s="23"/>
    </row>
    <row r="700" spans="18:20" ht="15" customHeight="1" x14ac:dyDescent="0.2">
      <c r="R700" s="23"/>
      <c r="S700" s="23"/>
      <c r="T700" s="23"/>
    </row>
    <row r="701" spans="18:20" ht="15" customHeight="1" x14ac:dyDescent="0.2">
      <c r="R701" s="23"/>
      <c r="S701" s="23"/>
      <c r="T701" s="23"/>
    </row>
    <row r="702" spans="18:20" ht="15" customHeight="1" x14ac:dyDescent="0.2">
      <c r="R702" s="23"/>
      <c r="S702" s="23"/>
      <c r="T702" s="23"/>
    </row>
    <row r="703" spans="18:20" ht="15" customHeight="1" x14ac:dyDescent="0.2">
      <c r="R703" s="23"/>
      <c r="S703" s="23"/>
      <c r="T703" s="23"/>
    </row>
    <row r="704" spans="18:20" ht="15" customHeight="1" x14ac:dyDescent="0.2">
      <c r="R704" s="23"/>
      <c r="S704" s="23"/>
      <c r="T704" s="23"/>
    </row>
    <row r="705" spans="18:20" ht="15" customHeight="1" x14ac:dyDescent="0.2">
      <c r="R705" s="23"/>
      <c r="S705" s="23"/>
      <c r="T705" s="23"/>
    </row>
    <row r="706" spans="18:20" ht="15" customHeight="1" x14ac:dyDescent="0.2">
      <c r="R706" s="23"/>
      <c r="S706" s="23"/>
      <c r="T706" s="23"/>
    </row>
    <row r="707" spans="18:20" ht="15" customHeight="1" x14ac:dyDescent="0.2">
      <c r="R707" s="23"/>
      <c r="S707" s="23"/>
      <c r="T707" s="23"/>
    </row>
    <row r="708" spans="18:20" ht="15" customHeight="1" x14ac:dyDescent="0.2">
      <c r="R708" s="23"/>
      <c r="S708" s="23"/>
      <c r="T708" s="23"/>
    </row>
    <row r="709" spans="18:20" ht="15" customHeight="1" x14ac:dyDescent="0.2">
      <c r="R709" s="23"/>
      <c r="S709" s="23"/>
      <c r="T709" s="23"/>
    </row>
    <row r="710" spans="18:20" ht="15" customHeight="1" x14ac:dyDescent="0.2">
      <c r="R710" s="23"/>
      <c r="S710" s="23"/>
      <c r="T710" s="23"/>
    </row>
    <row r="711" spans="18:20" ht="15" customHeight="1" x14ac:dyDescent="0.2">
      <c r="R711" s="23"/>
      <c r="S711" s="23"/>
      <c r="T711" s="23"/>
    </row>
    <row r="712" spans="18:20" ht="15" customHeight="1" x14ac:dyDescent="0.2">
      <c r="R712" s="23"/>
      <c r="S712" s="23"/>
      <c r="T712" s="23"/>
    </row>
    <row r="713" spans="18:20" ht="15" customHeight="1" x14ac:dyDescent="0.2">
      <c r="R713" s="23"/>
      <c r="S713" s="23"/>
      <c r="T713" s="23"/>
    </row>
    <row r="714" spans="18:20" ht="15" customHeight="1" x14ac:dyDescent="0.2">
      <c r="R714" s="23"/>
      <c r="S714" s="23"/>
      <c r="T714" s="23"/>
    </row>
    <row r="715" spans="18:20" ht="15" customHeight="1" x14ac:dyDescent="0.2">
      <c r="R715" s="23"/>
      <c r="S715" s="23"/>
      <c r="T715" s="23"/>
    </row>
    <row r="716" spans="18:20" ht="15" customHeight="1" x14ac:dyDescent="0.2">
      <c r="R716" s="23"/>
      <c r="S716" s="23"/>
      <c r="T716" s="23"/>
    </row>
    <row r="717" spans="18:20" ht="15" customHeight="1" x14ac:dyDescent="0.2">
      <c r="R717" s="23"/>
      <c r="S717" s="23"/>
      <c r="T717" s="23"/>
    </row>
    <row r="718" spans="18:20" ht="15" customHeight="1" x14ac:dyDescent="0.2">
      <c r="R718" s="23"/>
      <c r="S718" s="23"/>
      <c r="T718" s="23"/>
    </row>
    <row r="719" spans="18:20" ht="15" customHeight="1" x14ac:dyDescent="0.2">
      <c r="R719" s="23"/>
      <c r="S719" s="23"/>
      <c r="T719" s="23"/>
    </row>
    <row r="720" spans="18:20" ht="15" customHeight="1" x14ac:dyDescent="0.2">
      <c r="R720" s="23"/>
      <c r="S720" s="23"/>
      <c r="T720" s="23"/>
    </row>
    <row r="721" spans="18:20" ht="15" customHeight="1" x14ac:dyDescent="0.2">
      <c r="R721" s="23"/>
      <c r="S721" s="23"/>
      <c r="T721" s="23"/>
    </row>
    <row r="722" spans="18:20" ht="15" customHeight="1" x14ac:dyDescent="0.2">
      <c r="R722" s="23"/>
      <c r="S722" s="23"/>
      <c r="T722" s="23"/>
    </row>
    <row r="723" spans="18:20" ht="15" customHeight="1" x14ac:dyDescent="0.2">
      <c r="R723" s="23"/>
      <c r="S723" s="23"/>
      <c r="T723" s="23"/>
    </row>
    <row r="724" spans="18:20" ht="15" customHeight="1" x14ac:dyDescent="0.2">
      <c r="R724" s="23"/>
      <c r="S724" s="23"/>
      <c r="T724" s="23"/>
    </row>
    <row r="725" spans="18:20" ht="15" customHeight="1" x14ac:dyDescent="0.2">
      <c r="R725" s="23"/>
      <c r="S725" s="23"/>
      <c r="T725" s="23"/>
    </row>
    <row r="726" spans="18:20" ht="15" customHeight="1" x14ac:dyDescent="0.2">
      <c r="R726" s="23"/>
      <c r="S726" s="23"/>
      <c r="T726" s="23"/>
    </row>
    <row r="727" spans="18:20" ht="15" customHeight="1" x14ac:dyDescent="0.2">
      <c r="R727" s="23"/>
      <c r="S727" s="23"/>
      <c r="T727" s="23"/>
    </row>
    <row r="728" spans="18:20" ht="15" customHeight="1" x14ac:dyDescent="0.2">
      <c r="R728" s="23"/>
      <c r="S728" s="23"/>
      <c r="T728" s="23"/>
    </row>
    <row r="729" spans="18:20" ht="15" customHeight="1" x14ac:dyDescent="0.2">
      <c r="R729" s="23"/>
      <c r="S729" s="23"/>
      <c r="T729" s="23"/>
    </row>
    <row r="730" spans="18:20" ht="15" customHeight="1" x14ac:dyDescent="0.2">
      <c r="R730" s="23"/>
      <c r="S730" s="23"/>
      <c r="T730" s="23"/>
    </row>
    <row r="731" spans="18:20" ht="15" customHeight="1" x14ac:dyDescent="0.2">
      <c r="R731" s="23"/>
      <c r="S731" s="23"/>
      <c r="T731" s="23"/>
    </row>
    <row r="732" spans="18:20" ht="15" customHeight="1" x14ac:dyDescent="0.2">
      <c r="R732" s="23"/>
      <c r="S732" s="23"/>
      <c r="T732" s="23"/>
    </row>
    <row r="733" spans="18:20" ht="15" customHeight="1" x14ac:dyDescent="0.2">
      <c r="R733" s="23"/>
      <c r="S733" s="23"/>
      <c r="T733" s="23"/>
    </row>
    <row r="734" spans="18:20" ht="15" customHeight="1" x14ac:dyDescent="0.2">
      <c r="R734" s="23"/>
      <c r="S734" s="23"/>
      <c r="T734" s="23"/>
    </row>
    <row r="735" spans="18:20" ht="15" customHeight="1" x14ac:dyDescent="0.2">
      <c r="R735" s="23"/>
      <c r="S735" s="23"/>
      <c r="T735" s="23"/>
    </row>
    <row r="736" spans="18:20" ht="15" customHeight="1" x14ac:dyDescent="0.2">
      <c r="R736" s="23"/>
      <c r="S736" s="23"/>
      <c r="T736" s="23"/>
    </row>
    <row r="737" spans="18:20" ht="15" customHeight="1" x14ac:dyDescent="0.2">
      <c r="R737" s="23"/>
      <c r="S737" s="23"/>
      <c r="T737" s="23"/>
    </row>
    <row r="738" spans="18:20" ht="15" customHeight="1" x14ac:dyDescent="0.2">
      <c r="R738" s="23"/>
      <c r="S738" s="23"/>
      <c r="T738" s="23"/>
    </row>
    <row r="739" spans="18:20" ht="15" customHeight="1" x14ac:dyDescent="0.2">
      <c r="R739" s="23"/>
      <c r="S739" s="23"/>
      <c r="T739" s="23"/>
    </row>
    <row r="740" spans="18:20" ht="15" customHeight="1" x14ac:dyDescent="0.2">
      <c r="R740" s="23"/>
      <c r="S740" s="23"/>
      <c r="T740" s="23"/>
    </row>
    <row r="741" spans="18:20" ht="15" customHeight="1" x14ac:dyDescent="0.2">
      <c r="R741" s="23"/>
      <c r="S741" s="23"/>
      <c r="T741" s="23"/>
    </row>
    <row r="742" spans="18:20" ht="15" customHeight="1" x14ac:dyDescent="0.2">
      <c r="R742" s="23"/>
      <c r="S742" s="23"/>
      <c r="T742" s="23"/>
    </row>
    <row r="743" spans="18:20" ht="15" customHeight="1" x14ac:dyDescent="0.2">
      <c r="R743" s="23"/>
      <c r="S743" s="23"/>
      <c r="T743" s="23"/>
    </row>
    <row r="744" spans="18:20" ht="15" customHeight="1" x14ac:dyDescent="0.2">
      <c r="R744" s="23"/>
      <c r="S744" s="23"/>
      <c r="T744" s="23"/>
    </row>
    <row r="745" spans="18:20" ht="15" customHeight="1" x14ac:dyDescent="0.2">
      <c r="R745" s="23"/>
      <c r="S745" s="23"/>
      <c r="T745" s="23"/>
    </row>
    <row r="746" spans="18:20" ht="15" customHeight="1" x14ac:dyDescent="0.2">
      <c r="R746" s="23"/>
      <c r="S746" s="23"/>
      <c r="T746" s="23"/>
    </row>
    <row r="747" spans="18:20" ht="15" customHeight="1" x14ac:dyDescent="0.2">
      <c r="R747" s="23"/>
      <c r="S747" s="23"/>
      <c r="T747" s="23"/>
    </row>
    <row r="748" spans="18:20" ht="15" customHeight="1" x14ac:dyDescent="0.2">
      <c r="R748" s="23"/>
      <c r="S748" s="23"/>
      <c r="T748" s="23"/>
    </row>
    <row r="749" spans="18:20" ht="15" customHeight="1" x14ac:dyDescent="0.2">
      <c r="R749" s="23"/>
      <c r="S749" s="23"/>
      <c r="T749" s="23"/>
    </row>
    <row r="750" spans="18:20" ht="15" customHeight="1" x14ac:dyDescent="0.2">
      <c r="R750" s="23"/>
      <c r="S750" s="23"/>
      <c r="T750" s="23"/>
    </row>
    <row r="751" spans="18:20" ht="15" customHeight="1" x14ac:dyDescent="0.2">
      <c r="R751" s="23"/>
      <c r="S751" s="23"/>
      <c r="T751" s="23"/>
    </row>
    <row r="752" spans="18:20" ht="15" customHeight="1" x14ac:dyDescent="0.2">
      <c r="R752" s="23"/>
      <c r="S752" s="23"/>
      <c r="T752" s="23"/>
    </row>
    <row r="753" spans="18:20" ht="15" customHeight="1" x14ac:dyDescent="0.2">
      <c r="R753" s="23"/>
      <c r="S753" s="23"/>
      <c r="T753" s="23"/>
    </row>
    <row r="754" spans="18:20" ht="15" customHeight="1" x14ac:dyDescent="0.2">
      <c r="R754" s="23"/>
      <c r="S754" s="23"/>
      <c r="T754" s="23"/>
    </row>
    <row r="755" spans="18:20" ht="15" customHeight="1" x14ac:dyDescent="0.2">
      <c r="R755" s="23"/>
      <c r="S755" s="23"/>
      <c r="T755" s="23"/>
    </row>
    <row r="756" spans="18:20" ht="15" customHeight="1" x14ac:dyDescent="0.2">
      <c r="R756" s="23"/>
      <c r="S756" s="23"/>
      <c r="T756" s="23"/>
    </row>
    <row r="757" spans="18:20" ht="15" customHeight="1" x14ac:dyDescent="0.2">
      <c r="R757" s="23"/>
      <c r="S757" s="23"/>
      <c r="T757" s="23"/>
    </row>
    <row r="758" spans="18:20" ht="15" customHeight="1" x14ac:dyDescent="0.2">
      <c r="R758" s="23"/>
      <c r="S758" s="23"/>
      <c r="T758" s="23"/>
    </row>
    <row r="759" spans="18:20" ht="15" customHeight="1" x14ac:dyDescent="0.2">
      <c r="R759" s="23"/>
      <c r="S759" s="23"/>
      <c r="T759" s="23"/>
    </row>
    <row r="760" spans="18:20" ht="15" customHeight="1" x14ac:dyDescent="0.2">
      <c r="R760" s="23"/>
      <c r="S760" s="23"/>
      <c r="T760" s="23"/>
    </row>
    <row r="761" spans="18:20" ht="15" customHeight="1" x14ac:dyDescent="0.2">
      <c r="R761" s="23"/>
      <c r="S761" s="23"/>
      <c r="T761" s="23"/>
    </row>
    <row r="762" spans="18:20" ht="15" customHeight="1" x14ac:dyDescent="0.2">
      <c r="R762" s="23"/>
      <c r="S762" s="23"/>
      <c r="T762" s="23"/>
    </row>
    <row r="763" spans="18:20" ht="15" customHeight="1" x14ac:dyDescent="0.2">
      <c r="R763" s="23"/>
      <c r="S763" s="23"/>
      <c r="T763" s="23"/>
    </row>
    <row r="764" spans="18:20" ht="15" customHeight="1" x14ac:dyDescent="0.2">
      <c r="R764" s="23"/>
      <c r="S764" s="23"/>
      <c r="T764" s="23"/>
    </row>
    <row r="765" spans="18:20" ht="15" customHeight="1" x14ac:dyDescent="0.2">
      <c r="R765" s="23"/>
      <c r="S765" s="23"/>
      <c r="T765" s="23"/>
    </row>
    <row r="766" spans="18:20" ht="15" customHeight="1" x14ac:dyDescent="0.2">
      <c r="R766" s="23"/>
      <c r="S766" s="23"/>
      <c r="T766" s="23"/>
    </row>
    <row r="767" spans="18:20" ht="15" customHeight="1" x14ac:dyDescent="0.2">
      <c r="R767" s="23"/>
      <c r="S767" s="23"/>
      <c r="T767" s="23"/>
    </row>
    <row r="768" spans="18:20" ht="15" customHeight="1" x14ac:dyDescent="0.2">
      <c r="R768" s="23"/>
      <c r="S768" s="23"/>
      <c r="T768" s="23"/>
    </row>
    <row r="769" spans="18:20" ht="15" customHeight="1" x14ac:dyDescent="0.2">
      <c r="R769" s="23"/>
      <c r="S769" s="23"/>
      <c r="T769" s="23"/>
    </row>
    <row r="770" spans="18:20" ht="15" customHeight="1" x14ac:dyDescent="0.2">
      <c r="R770" s="23"/>
      <c r="S770" s="23"/>
      <c r="T770" s="23"/>
    </row>
    <row r="771" spans="18:20" ht="15" customHeight="1" x14ac:dyDescent="0.2">
      <c r="R771" s="23"/>
      <c r="S771" s="23"/>
      <c r="T771" s="23"/>
    </row>
    <row r="772" spans="18:20" ht="15" customHeight="1" x14ac:dyDescent="0.2">
      <c r="R772" s="23"/>
      <c r="S772" s="23"/>
      <c r="T772" s="23"/>
    </row>
    <row r="773" spans="18:20" ht="15" customHeight="1" x14ac:dyDescent="0.2">
      <c r="R773" s="23"/>
      <c r="S773" s="23"/>
      <c r="T773" s="23"/>
    </row>
    <row r="774" spans="18:20" ht="15" customHeight="1" x14ac:dyDescent="0.2">
      <c r="R774" s="23"/>
      <c r="S774" s="23"/>
      <c r="T774" s="23"/>
    </row>
    <row r="775" spans="18:20" ht="15" customHeight="1" x14ac:dyDescent="0.2">
      <c r="R775" s="23"/>
      <c r="S775" s="23"/>
      <c r="T775" s="23"/>
    </row>
    <row r="776" spans="18:20" ht="15" customHeight="1" x14ac:dyDescent="0.2">
      <c r="R776" s="23"/>
      <c r="S776" s="23"/>
      <c r="T776" s="23"/>
    </row>
    <row r="777" spans="18:20" ht="15" customHeight="1" x14ac:dyDescent="0.2">
      <c r="R777" s="23"/>
      <c r="S777" s="23"/>
      <c r="T777" s="23"/>
    </row>
    <row r="778" spans="18:20" ht="15" customHeight="1" x14ac:dyDescent="0.2">
      <c r="R778" s="23"/>
      <c r="S778" s="23"/>
      <c r="T778" s="23"/>
    </row>
    <row r="779" spans="18:20" ht="15" customHeight="1" x14ac:dyDescent="0.2">
      <c r="R779" s="23"/>
      <c r="S779" s="23"/>
      <c r="T779" s="23"/>
    </row>
    <row r="780" spans="18:20" ht="15" customHeight="1" x14ac:dyDescent="0.2">
      <c r="R780" s="23"/>
      <c r="S780" s="23"/>
      <c r="T780" s="23"/>
    </row>
    <row r="781" spans="18:20" ht="15" customHeight="1" x14ac:dyDescent="0.2">
      <c r="R781" s="23"/>
      <c r="S781" s="23"/>
      <c r="T781" s="23"/>
    </row>
    <row r="782" spans="18:20" ht="15" customHeight="1" x14ac:dyDescent="0.2">
      <c r="R782" s="23"/>
      <c r="S782" s="23"/>
      <c r="T782" s="23"/>
    </row>
    <row r="783" spans="18:20" ht="15" customHeight="1" x14ac:dyDescent="0.2">
      <c r="R783" s="23"/>
      <c r="S783" s="23"/>
      <c r="T783" s="23"/>
    </row>
    <row r="784" spans="18:20" ht="15" customHeight="1" x14ac:dyDescent="0.2">
      <c r="R784" s="23"/>
      <c r="S784" s="23"/>
      <c r="T784" s="23"/>
    </row>
    <row r="785" spans="18:20" ht="15" customHeight="1" x14ac:dyDescent="0.2">
      <c r="R785" s="23"/>
      <c r="S785" s="23"/>
      <c r="T785" s="23"/>
    </row>
    <row r="786" spans="18:20" ht="15" customHeight="1" x14ac:dyDescent="0.2">
      <c r="R786" s="23"/>
      <c r="S786" s="23"/>
      <c r="T786" s="23"/>
    </row>
    <row r="787" spans="18:20" ht="15" customHeight="1" x14ac:dyDescent="0.2">
      <c r="R787" s="23"/>
      <c r="S787" s="23"/>
      <c r="T787" s="23"/>
    </row>
    <row r="788" spans="18:20" ht="15" customHeight="1" x14ac:dyDescent="0.2">
      <c r="R788" s="23"/>
      <c r="S788" s="23"/>
      <c r="T788" s="23"/>
    </row>
    <row r="789" spans="18:20" ht="15" customHeight="1" x14ac:dyDescent="0.2">
      <c r="R789" s="23"/>
      <c r="S789" s="23"/>
      <c r="T789" s="23"/>
    </row>
    <row r="790" spans="18:20" ht="15" customHeight="1" x14ac:dyDescent="0.2">
      <c r="R790" s="23"/>
      <c r="S790" s="23"/>
      <c r="T790" s="23"/>
    </row>
    <row r="791" spans="18:20" ht="15" customHeight="1" x14ac:dyDescent="0.2">
      <c r="R791" s="23"/>
      <c r="S791" s="23"/>
      <c r="T791" s="23"/>
    </row>
    <row r="792" spans="18:20" ht="15" customHeight="1" x14ac:dyDescent="0.2">
      <c r="R792" s="23"/>
      <c r="S792" s="23"/>
      <c r="T792" s="23"/>
    </row>
    <row r="793" spans="18:20" ht="15" customHeight="1" x14ac:dyDescent="0.2">
      <c r="R793" s="23"/>
      <c r="S793" s="23"/>
      <c r="T793" s="23"/>
    </row>
    <row r="794" spans="18:20" ht="15" customHeight="1" x14ac:dyDescent="0.2">
      <c r="R794" s="23"/>
      <c r="S794" s="23"/>
      <c r="T794" s="23"/>
    </row>
    <row r="795" spans="18:20" ht="15" customHeight="1" x14ac:dyDescent="0.2">
      <c r="R795" s="23"/>
      <c r="S795" s="23"/>
      <c r="T795" s="23"/>
    </row>
    <row r="796" spans="18:20" ht="15" customHeight="1" x14ac:dyDescent="0.2">
      <c r="R796" s="23"/>
      <c r="S796" s="23"/>
      <c r="T796" s="23"/>
    </row>
    <row r="797" spans="18:20" ht="15" customHeight="1" x14ac:dyDescent="0.2">
      <c r="R797" s="23"/>
      <c r="S797" s="23"/>
      <c r="T797" s="23"/>
    </row>
    <row r="798" spans="18:20" ht="15" customHeight="1" x14ac:dyDescent="0.2">
      <c r="R798" s="23"/>
      <c r="S798" s="23"/>
      <c r="T798" s="23"/>
    </row>
    <row r="799" spans="18:20" ht="15" customHeight="1" x14ac:dyDescent="0.2">
      <c r="R799" s="23"/>
      <c r="S799" s="23"/>
      <c r="T799" s="23"/>
    </row>
    <row r="800" spans="18:20" ht="15" customHeight="1" x14ac:dyDescent="0.2">
      <c r="R800" s="23"/>
      <c r="S800" s="23"/>
      <c r="T800" s="23"/>
    </row>
    <row r="801" spans="18:20" ht="15" customHeight="1" x14ac:dyDescent="0.2">
      <c r="R801" s="23"/>
      <c r="S801" s="23"/>
      <c r="T801" s="23"/>
    </row>
    <row r="802" spans="18:20" ht="15" customHeight="1" x14ac:dyDescent="0.2">
      <c r="R802" s="23"/>
      <c r="S802" s="23"/>
      <c r="T802" s="23"/>
    </row>
    <row r="803" spans="18:20" ht="15" customHeight="1" x14ac:dyDescent="0.2">
      <c r="R803" s="23"/>
      <c r="S803" s="23"/>
      <c r="T803" s="23"/>
    </row>
    <row r="804" spans="18:20" ht="15" customHeight="1" x14ac:dyDescent="0.2">
      <c r="R804" s="23"/>
      <c r="S804" s="23"/>
      <c r="T804" s="23"/>
    </row>
    <row r="805" spans="18:20" ht="15" customHeight="1" x14ac:dyDescent="0.2">
      <c r="R805" s="23"/>
      <c r="S805" s="23"/>
      <c r="T805" s="23"/>
    </row>
    <row r="806" spans="18:20" ht="15" customHeight="1" x14ac:dyDescent="0.2">
      <c r="R806" s="23"/>
      <c r="S806" s="23"/>
      <c r="T806" s="23"/>
    </row>
    <row r="807" spans="18:20" ht="15" customHeight="1" x14ac:dyDescent="0.2">
      <c r="R807" s="23"/>
      <c r="S807" s="23"/>
      <c r="T807" s="23"/>
    </row>
    <row r="808" spans="18:20" ht="15" customHeight="1" x14ac:dyDescent="0.2">
      <c r="R808" s="23"/>
      <c r="S808" s="23"/>
      <c r="T808" s="23"/>
    </row>
    <row r="809" spans="18:20" ht="15" customHeight="1" x14ac:dyDescent="0.2">
      <c r="R809" s="23"/>
      <c r="S809" s="23"/>
      <c r="T809" s="23"/>
    </row>
    <row r="810" spans="18:20" ht="15" customHeight="1" x14ac:dyDescent="0.2">
      <c r="R810" s="23"/>
      <c r="S810" s="23"/>
      <c r="T810" s="23"/>
    </row>
    <row r="811" spans="18:20" ht="15" customHeight="1" x14ac:dyDescent="0.2">
      <c r="R811" s="23"/>
      <c r="S811" s="23"/>
      <c r="T811" s="23"/>
    </row>
    <row r="812" spans="18:20" ht="15" customHeight="1" x14ac:dyDescent="0.2">
      <c r="R812" s="23"/>
      <c r="S812" s="23"/>
      <c r="T812" s="23"/>
    </row>
    <row r="813" spans="18:20" ht="15" customHeight="1" x14ac:dyDescent="0.2">
      <c r="R813" s="23"/>
      <c r="S813" s="23"/>
      <c r="T813" s="23"/>
    </row>
    <row r="814" spans="18:20" ht="15" customHeight="1" x14ac:dyDescent="0.2">
      <c r="R814" s="23"/>
      <c r="S814" s="23"/>
      <c r="T814" s="23"/>
    </row>
    <row r="815" spans="18:20" ht="15" customHeight="1" x14ac:dyDescent="0.2">
      <c r="R815" s="23"/>
      <c r="S815" s="23"/>
      <c r="T815" s="23"/>
    </row>
    <row r="816" spans="18:20" ht="15" customHeight="1" x14ac:dyDescent="0.2">
      <c r="R816" s="23"/>
      <c r="S816" s="23"/>
      <c r="T816" s="23"/>
    </row>
    <row r="817" spans="18:20" ht="15" customHeight="1" x14ac:dyDescent="0.2">
      <c r="R817" s="23"/>
      <c r="S817" s="23"/>
      <c r="T817" s="23"/>
    </row>
    <row r="818" spans="18:20" ht="15" customHeight="1" x14ac:dyDescent="0.2">
      <c r="R818" s="23"/>
      <c r="S818" s="23"/>
      <c r="T818" s="23"/>
    </row>
    <row r="819" spans="18:20" ht="15" customHeight="1" x14ac:dyDescent="0.2">
      <c r="R819" s="23"/>
      <c r="S819" s="23"/>
      <c r="T819" s="23"/>
    </row>
    <row r="820" spans="18:20" ht="15" customHeight="1" x14ac:dyDescent="0.2">
      <c r="R820" s="23"/>
      <c r="S820" s="23"/>
      <c r="T820" s="23"/>
    </row>
    <row r="821" spans="18:20" ht="15" customHeight="1" x14ac:dyDescent="0.2">
      <c r="R821" s="23"/>
      <c r="S821" s="23"/>
      <c r="T821" s="23"/>
    </row>
    <row r="822" spans="18:20" ht="15" customHeight="1" x14ac:dyDescent="0.2">
      <c r="R822" s="23"/>
      <c r="S822" s="23"/>
      <c r="T822" s="23"/>
    </row>
    <row r="823" spans="18:20" ht="15" customHeight="1" x14ac:dyDescent="0.2">
      <c r="R823" s="23"/>
      <c r="S823" s="23"/>
      <c r="T823" s="23"/>
    </row>
    <row r="824" spans="18:20" ht="15" customHeight="1" x14ac:dyDescent="0.2">
      <c r="R824" s="23"/>
      <c r="S824" s="23"/>
      <c r="T824" s="23"/>
    </row>
    <row r="825" spans="18:20" ht="15" customHeight="1" x14ac:dyDescent="0.2">
      <c r="R825" s="23"/>
      <c r="S825" s="23"/>
      <c r="T825" s="23"/>
    </row>
    <row r="826" spans="18:20" ht="15" customHeight="1" x14ac:dyDescent="0.2">
      <c r="R826" s="23"/>
      <c r="S826" s="23"/>
      <c r="T826" s="23"/>
    </row>
    <row r="827" spans="18:20" ht="15" customHeight="1" x14ac:dyDescent="0.2">
      <c r="R827" s="23"/>
      <c r="S827" s="23"/>
      <c r="T827" s="23"/>
    </row>
    <row r="828" spans="18:20" ht="15" customHeight="1" x14ac:dyDescent="0.2">
      <c r="R828" s="23"/>
      <c r="S828" s="23"/>
      <c r="T828" s="23"/>
    </row>
    <row r="829" spans="18:20" ht="15" customHeight="1" x14ac:dyDescent="0.2">
      <c r="R829" s="23"/>
      <c r="S829" s="23"/>
      <c r="T829" s="23"/>
    </row>
    <row r="830" spans="18:20" ht="15" customHeight="1" x14ac:dyDescent="0.2">
      <c r="R830" s="23"/>
      <c r="S830" s="23"/>
      <c r="T830" s="23"/>
    </row>
    <row r="831" spans="18:20" ht="15" customHeight="1" x14ac:dyDescent="0.2">
      <c r="R831" s="23"/>
      <c r="S831" s="23"/>
      <c r="T831" s="23"/>
    </row>
    <row r="832" spans="18:20" ht="15" customHeight="1" x14ac:dyDescent="0.2">
      <c r="R832" s="23"/>
      <c r="S832" s="23"/>
      <c r="T832" s="23"/>
    </row>
    <row r="833" spans="18:20" ht="15" customHeight="1" x14ac:dyDescent="0.2">
      <c r="R833" s="23"/>
      <c r="S833" s="23"/>
      <c r="T833" s="23"/>
    </row>
    <row r="834" spans="18:20" ht="15" customHeight="1" x14ac:dyDescent="0.2">
      <c r="R834" s="23"/>
      <c r="S834" s="23"/>
      <c r="T834" s="23"/>
    </row>
    <row r="835" spans="18:20" ht="15" customHeight="1" x14ac:dyDescent="0.2">
      <c r="R835" s="23"/>
      <c r="S835" s="23"/>
      <c r="T835" s="23"/>
    </row>
    <row r="836" spans="18:20" ht="15" customHeight="1" x14ac:dyDescent="0.2">
      <c r="R836" s="23"/>
      <c r="S836" s="23"/>
      <c r="T836" s="23"/>
    </row>
    <row r="837" spans="18:20" ht="15" customHeight="1" x14ac:dyDescent="0.2">
      <c r="R837" s="23"/>
      <c r="S837" s="23"/>
      <c r="T837" s="23"/>
    </row>
    <row r="838" spans="18:20" ht="15" customHeight="1" x14ac:dyDescent="0.2">
      <c r="R838" s="23"/>
      <c r="S838" s="23"/>
      <c r="T838" s="23"/>
    </row>
    <row r="839" spans="18:20" ht="15" customHeight="1" x14ac:dyDescent="0.2">
      <c r="R839" s="23"/>
      <c r="S839" s="23"/>
      <c r="T839" s="23"/>
    </row>
    <row r="840" spans="18:20" ht="15" customHeight="1" x14ac:dyDescent="0.2">
      <c r="R840" s="23"/>
      <c r="S840" s="23"/>
      <c r="T840" s="23"/>
    </row>
    <row r="841" spans="18:20" ht="15" customHeight="1" x14ac:dyDescent="0.2">
      <c r="R841" s="23"/>
      <c r="S841" s="23"/>
      <c r="T841" s="23"/>
    </row>
    <row r="842" spans="18:20" ht="15" customHeight="1" x14ac:dyDescent="0.2">
      <c r="R842" s="23"/>
      <c r="S842" s="23"/>
      <c r="T842" s="23"/>
    </row>
    <row r="843" spans="18:20" ht="15" customHeight="1" x14ac:dyDescent="0.2">
      <c r="R843" s="23"/>
      <c r="S843" s="23"/>
      <c r="T843" s="23"/>
    </row>
    <row r="844" spans="18:20" ht="15" customHeight="1" x14ac:dyDescent="0.2">
      <c r="R844" s="23"/>
      <c r="S844" s="23"/>
      <c r="T844" s="23"/>
    </row>
    <row r="845" spans="18:20" ht="15" customHeight="1" x14ac:dyDescent="0.2">
      <c r="R845" s="23"/>
      <c r="S845" s="23"/>
      <c r="T845" s="23"/>
    </row>
    <row r="846" spans="18:20" ht="15" customHeight="1" x14ac:dyDescent="0.2">
      <c r="R846" s="23"/>
      <c r="S846" s="23"/>
      <c r="T846" s="23"/>
    </row>
    <row r="847" spans="18:20" ht="15" customHeight="1" x14ac:dyDescent="0.2">
      <c r="R847" s="23"/>
      <c r="S847" s="23"/>
      <c r="T847" s="23"/>
    </row>
    <row r="848" spans="18:20" ht="15" customHeight="1" x14ac:dyDescent="0.2">
      <c r="R848" s="23"/>
      <c r="S848" s="23"/>
      <c r="T848" s="23"/>
    </row>
    <row r="849" spans="18:20" ht="15" customHeight="1" x14ac:dyDescent="0.2">
      <c r="R849" s="23"/>
      <c r="S849" s="23"/>
      <c r="T849" s="23"/>
    </row>
    <row r="850" spans="18:20" ht="15" customHeight="1" x14ac:dyDescent="0.2">
      <c r="R850" s="23"/>
      <c r="S850" s="23"/>
      <c r="T850" s="23"/>
    </row>
    <row r="851" spans="18:20" ht="15" customHeight="1" x14ac:dyDescent="0.2">
      <c r="R851" s="23"/>
      <c r="S851" s="23"/>
      <c r="T851" s="23"/>
    </row>
    <row r="852" spans="18:20" ht="15" customHeight="1" x14ac:dyDescent="0.2">
      <c r="R852" s="23"/>
      <c r="S852" s="23"/>
      <c r="T852" s="23"/>
    </row>
    <row r="853" spans="18:20" ht="15" customHeight="1" x14ac:dyDescent="0.2">
      <c r="R853" s="23"/>
      <c r="S853" s="23"/>
      <c r="T853" s="23"/>
    </row>
    <row r="854" spans="18:20" ht="15" customHeight="1" x14ac:dyDescent="0.2">
      <c r="R854" s="23"/>
      <c r="S854" s="23"/>
      <c r="T854" s="23"/>
    </row>
    <row r="855" spans="18:20" ht="15" customHeight="1" x14ac:dyDescent="0.2">
      <c r="R855" s="23"/>
      <c r="S855" s="23"/>
      <c r="T855" s="23"/>
    </row>
    <row r="856" spans="18:20" ht="15" customHeight="1" x14ac:dyDescent="0.2">
      <c r="R856" s="23"/>
      <c r="S856" s="23"/>
      <c r="T856" s="23"/>
    </row>
    <row r="857" spans="18:20" ht="15" customHeight="1" x14ac:dyDescent="0.2">
      <c r="R857" s="23"/>
      <c r="S857" s="23"/>
      <c r="T857" s="23"/>
    </row>
    <row r="858" spans="18:20" ht="15" customHeight="1" x14ac:dyDescent="0.2">
      <c r="R858" s="23"/>
      <c r="S858" s="23"/>
      <c r="T858" s="23"/>
    </row>
    <row r="859" spans="18:20" ht="15" customHeight="1" x14ac:dyDescent="0.2">
      <c r="R859" s="23"/>
      <c r="S859" s="23"/>
      <c r="T859" s="23"/>
    </row>
    <row r="860" spans="18:20" ht="15" customHeight="1" x14ac:dyDescent="0.2">
      <c r="R860" s="23"/>
      <c r="S860" s="23"/>
      <c r="T860" s="23"/>
    </row>
    <row r="861" spans="18:20" ht="15" customHeight="1" x14ac:dyDescent="0.2">
      <c r="R861" s="23"/>
      <c r="S861" s="23"/>
      <c r="T861" s="23"/>
    </row>
    <row r="862" spans="18:20" ht="15" customHeight="1" x14ac:dyDescent="0.2">
      <c r="R862" s="23"/>
      <c r="S862" s="23"/>
      <c r="T862" s="23"/>
    </row>
    <row r="863" spans="18:20" ht="15" customHeight="1" x14ac:dyDescent="0.2">
      <c r="R863" s="23"/>
      <c r="S863" s="23"/>
      <c r="T863" s="23"/>
    </row>
    <row r="864" spans="18:20" ht="15" customHeight="1" x14ac:dyDescent="0.2">
      <c r="R864" s="23"/>
      <c r="S864" s="23"/>
      <c r="T864" s="23"/>
    </row>
    <row r="865" spans="18:20" ht="15" customHeight="1" x14ac:dyDescent="0.2">
      <c r="R865" s="23"/>
      <c r="S865" s="23"/>
      <c r="T865" s="23"/>
    </row>
    <row r="866" spans="18:20" ht="15" customHeight="1" x14ac:dyDescent="0.2">
      <c r="R866" s="23"/>
      <c r="S866" s="23"/>
      <c r="T866" s="23"/>
    </row>
    <row r="867" spans="18:20" ht="15" customHeight="1" x14ac:dyDescent="0.2">
      <c r="R867" s="23"/>
      <c r="S867" s="23"/>
      <c r="T867" s="23"/>
    </row>
    <row r="868" spans="18:20" ht="15" customHeight="1" x14ac:dyDescent="0.2">
      <c r="R868" s="23"/>
      <c r="S868" s="23"/>
      <c r="T868" s="23"/>
    </row>
    <row r="869" spans="18:20" ht="15" customHeight="1" x14ac:dyDescent="0.2">
      <c r="R869" s="23"/>
      <c r="S869" s="23"/>
      <c r="T869" s="23"/>
    </row>
    <row r="870" spans="18:20" ht="15" customHeight="1" x14ac:dyDescent="0.2">
      <c r="R870" s="23"/>
      <c r="S870" s="23"/>
      <c r="T870" s="23"/>
    </row>
    <row r="871" spans="18:20" ht="15" customHeight="1" x14ac:dyDescent="0.2">
      <c r="R871" s="23"/>
      <c r="S871" s="23"/>
      <c r="T871" s="23"/>
    </row>
    <row r="872" spans="18:20" ht="15" customHeight="1" x14ac:dyDescent="0.2">
      <c r="R872" s="23"/>
      <c r="S872" s="23"/>
      <c r="T872" s="23"/>
    </row>
    <row r="873" spans="18:20" ht="15" customHeight="1" x14ac:dyDescent="0.2">
      <c r="R873" s="23"/>
      <c r="S873" s="23"/>
      <c r="T873" s="23"/>
    </row>
    <row r="874" spans="18:20" ht="15" customHeight="1" x14ac:dyDescent="0.2">
      <c r="R874" s="23"/>
      <c r="S874" s="23"/>
      <c r="T874" s="23"/>
    </row>
    <row r="875" spans="18:20" ht="15" customHeight="1" x14ac:dyDescent="0.2">
      <c r="R875" s="23"/>
      <c r="S875" s="23"/>
      <c r="T875" s="23"/>
    </row>
    <row r="876" spans="18:20" ht="15" customHeight="1" x14ac:dyDescent="0.2">
      <c r="R876" s="23"/>
      <c r="S876" s="23"/>
      <c r="T876" s="23"/>
    </row>
    <row r="877" spans="18:20" ht="15" customHeight="1" x14ac:dyDescent="0.2">
      <c r="R877" s="23"/>
      <c r="S877" s="23"/>
      <c r="T877" s="23"/>
    </row>
    <row r="878" spans="18:20" ht="15" customHeight="1" x14ac:dyDescent="0.2">
      <c r="R878" s="23"/>
      <c r="S878" s="23"/>
      <c r="T878" s="23"/>
    </row>
    <row r="879" spans="18:20" ht="15" customHeight="1" x14ac:dyDescent="0.2">
      <c r="R879" s="23"/>
      <c r="S879" s="23"/>
      <c r="T879" s="23"/>
    </row>
    <row r="880" spans="18:20" ht="15" customHeight="1" x14ac:dyDescent="0.2">
      <c r="R880" s="23"/>
      <c r="S880" s="23"/>
      <c r="T880" s="23"/>
    </row>
    <row r="881" spans="18:20" ht="15" customHeight="1" x14ac:dyDescent="0.2">
      <c r="R881" s="23"/>
      <c r="S881" s="23"/>
      <c r="T881" s="23"/>
    </row>
    <row r="882" spans="18:20" ht="15" customHeight="1" x14ac:dyDescent="0.2">
      <c r="R882" s="23"/>
      <c r="S882" s="23"/>
      <c r="T882" s="23"/>
    </row>
    <row r="883" spans="18:20" ht="15" customHeight="1" x14ac:dyDescent="0.2">
      <c r="R883" s="23"/>
      <c r="S883" s="23"/>
      <c r="T883" s="23"/>
    </row>
    <row r="884" spans="18:20" ht="15" customHeight="1" x14ac:dyDescent="0.2">
      <c r="R884" s="23"/>
      <c r="S884" s="23"/>
      <c r="T884" s="23"/>
    </row>
    <row r="885" spans="18:20" ht="15" customHeight="1" x14ac:dyDescent="0.2">
      <c r="R885" s="23"/>
      <c r="S885" s="23"/>
      <c r="T885" s="23"/>
    </row>
    <row r="886" spans="18:20" ht="15" customHeight="1" x14ac:dyDescent="0.2">
      <c r="R886" s="23"/>
      <c r="S886" s="23"/>
      <c r="T886" s="23"/>
    </row>
    <row r="887" spans="18:20" ht="15" customHeight="1" x14ac:dyDescent="0.2">
      <c r="R887" s="23"/>
      <c r="S887" s="23"/>
      <c r="T887" s="23"/>
    </row>
    <row r="888" spans="18:20" ht="15" customHeight="1" x14ac:dyDescent="0.2">
      <c r="R888" s="23"/>
      <c r="S888" s="23"/>
      <c r="T888" s="23"/>
    </row>
    <row r="889" spans="18:20" ht="15" customHeight="1" x14ac:dyDescent="0.2">
      <c r="R889" s="23"/>
      <c r="S889" s="23"/>
      <c r="T889" s="23"/>
    </row>
    <row r="890" spans="18:20" ht="15" customHeight="1" x14ac:dyDescent="0.2">
      <c r="R890" s="23"/>
      <c r="S890" s="23"/>
      <c r="T890" s="23"/>
    </row>
    <row r="891" spans="18:20" ht="15" customHeight="1" x14ac:dyDescent="0.2">
      <c r="R891" s="23"/>
      <c r="S891" s="23"/>
      <c r="T891" s="23"/>
    </row>
    <row r="892" spans="18:20" ht="15" customHeight="1" x14ac:dyDescent="0.2">
      <c r="R892" s="23"/>
      <c r="S892" s="23"/>
      <c r="T892" s="23"/>
    </row>
    <row r="893" spans="18:20" ht="15" customHeight="1" x14ac:dyDescent="0.2">
      <c r="R893" s="23"/>
      <c r="S893" s="23"/>
      <c r="T893" s="23"/>
    </row>
    <row r="894" spans="18:20" ht="15" customHeight="1" x14ac:dyDescent="0.2">
      <c r="R894" s="23"/>
      <c r="S894" s="23"/>
      <c r="T894" s="23"/>
    </row>
    <row r="895" spans="18:20" ht="15" customHeight="1" x14ac:dyDescent="0.2">
      <c r="R895" s="23"/>
      <c r="S895" s="23"/>
      <c r="T895" s="23"/>
    </row>
    <row r="896" spans="18:20" ht="15" customHeight="1" x14ac:dyDescent="0.2">
      <c r="R896" s="23"/>
      <c r="S896" s="23"/>
      <c r="T896" s="23"/>
    </row>
    <row r="897" spans="18:20" ht="15" customHeight="1" x14ac:dyDescent="0.2">
      <c r="R897" s="23"/>
      <c r="S897" s="23"/>
      <c r="T897" s="23"/>
    </row>
    <row r="898" spans="18:20" ht="15" customHeight="1" x14ac:dyDescent="0.2">
      <c r="R898" s="23"/>
      <c r="S898" s="23"/>
      <c r="T898" s="23"/>
    </row>
    <row r="899" spans="18:20" ht="15" customHeight="1" x14ac:dyDescent="0.2">
      <c r="R899" s="23"/>
      <c r="S899" s="23"/>
      <c r="T899" s="23"/>
    </row>
    <row r="900" spans="18:20" ht="15" customHeight="1" x14ac:dyDescent="0.2">
      <c r="R900" s="23"/>
      <c r="S900" s="23"/>
      <c r="T900" s="23"/>
    </row>
    <row r="901" spans="18:20" ht="15" customHeight="1" x14ac:dyDescent="0.2">
      <c r="R901" s="23"/>
      <c r="S901" s="23"/>
      <c r="T901" s="23"/>
    </row>
    <row r="902" spans="18:20" ht="15" customHeight="1" x14ac:dyDescent="0.2">
      <c r="R902" s="23"/>
      <c r="S902" s="23"/>
      <c r="T902" s="23"/>
    </row>
    <row r="903" spans="18:20" ht="15" customHeight="1" x14ac:dyDescent="0.2">
      <c r="R903" s="23"/>
      <c r="S903" s="23"/>
      <c r="T903" s="23"/>
    </row>
    <row r="904" spans="18:20" ht="15" customHeight="1" x14ac:dyDescent="0.2">
      <c r="R904" s="23"/>
      <c r="S904" s="23"/>
      <c r="T904" s="23"/>
    </row>
    <row r="905" spans="18:20" ht="15" customHeight="1" x14ac:dyDescent="0.2">
      <c r="R905" s="23"/>
      <c r="S905" s="23"/>
      <c r="T905" s="23"/>
    </row>
    <row r="906" spans="18:20" ht="15" customHeight="1" x14ac:dyDescent="0.2">
      <c r="R906" s="23"/>
      <c r="S906" s="23"/>
      <c r="T906" s="23"/>
    </row>
    <row r="907" spans="18:20" ht="15" customHeight="1" x14ac:dyDescent="0.2">
      <c r="R907" s="23"/>
      <c r="S907" s="23"/>
      <c r="T907" s="23"/>
    </row>
    <row r="908" spans="18:20" ht="15" customHeight="1" x14ac:dyDescent="0.2">
      <c r="R908" s="23"/>
      <c r="S908" s="23"/>
      <c r="T908" s="23"/>
    </row>
    <row r="909" spans="18:20" ht="15" customHeight="1" x14ac:dyDescent="0.2">
      <c r="R909" s="23"/>
      <c r="S909" s="23"/>
      <c r="T909" s="23"/>
    </row>
    <row r="910" spans="18:20" ht="15" customHeight="1" x14ac:dyDescent="0.2">
      <c r="R910" s="23"/>
      <c r="S910" s="23"/>
      <c r="T910" s="23"/>
    </row>
    <row r="911" spans="18:20" ht="15" customHeight="1" x14ac:dyDescent="0.2">
      <c r="R911" s="23"/>
      <c r="S911" s="23"/>
      <c r="T911" s="23"/>
    </row>
    <row r="912" spans="18:20" ht="15" customHeight="1" x14ac:dyDescent="0.2">
      <c r="R912" s="23"/>
      <c r="S912" s="23"/>
      <c r="T912" s="23"/>
    </row>
    <row r="913" spans="18:20" ht="15" customHeight="1" x14ac:dyDescent="0.2">
      <c r="R913" s="23"/>
      <c r="S913" s="23"/>
      <c r="T913" s="23"/>
    </row>
    <row r="914" spans="18:20" ht="15" customHeight="1" x14ac:dyDescent="0.2">
      <c r="R914" s="23"/>
      <c r="S914" s="23"/>
      <c r="T914" s="23"/>
    </row>
    <row r="915" spans="18:20" ht="15" customHeight="1" x14ac:dyDescent="0.2">
      <c r="R915" s="23"/>
      <c r="S915" s="23"/>
      <c r="T915" s="23"/>
    </row>
    <row r="916" spans="18:20" ht="15" customHeight="1" x14ac:dyDescent="0.2">
      <c r="R916" s="23"/>
      <c r="S916" s="23"/>
      <c r="T916" s="23"/>
    </row>
    <row r="917" spans="18:20" ht="15" customHeight="1" x14ac:dyDescent="0.2">
      <c r="R917" s="23"/>
      <c r="S917" s="23"/>
      <c r="T917" s="23"/>
    </row>
    <row r="918" spans="18:20" ht="15" customHeight="1" x14ac:dyDescent="0.2">
      <c r="R918" s="23"/>
      <c r="S918" s="23"/>
      <c r="T918" s="23"/>
    </row>
    <row r="919" spans="18:20" ht="15" customHeight="1" x14ac:dyDescent="0.2">
      <c r="R919" s="23"/>
      <c r="S919" s="23"/>
      <c r="T919" s="23"/>
    </row>
    <row r="920" spans="18:20" ht="15" customHeight="1" x14ac:dyDescent="0.2">
      <c r="R920" s="23"/>
      <c r="S920" s="23"/>
      <c r="T920" s="23"/>
    </row>
    <row r="921" spans="18:20" ht="15" customHeight="1" x14ac:dyDescent="0.2">
      <c r="R921" s="23"/>
      <c r="S921" s="23"/>
      <c r="T921" s="23"/>
    </row>
    <row r="922" spans="18:20" ht="15" customHeight="1" x14ac:dyDescent="0.2">
      <c r="R922" s="23"/>
      <c r="S922" s="23"/>
      <c r="T922" s="23"/>
    </row>
    <row r="923" spans="18:20" ht="15" customHeight="1" x14ac:dyDescent="0.2">
      <c r="R923" s="23"/>
      <c r="S923" s="23"/>
      <c r="T923" s="23"/>
    </row>
    <row r="924" spans="18:20" ht="15" customHeight="1" x14ac:dyDescent="0.2">
      <c r="R924" s="23"/>
      <c r="S924" s="23"/>
      <c r="T924" s="23"/>
    </row>
    <row r="925" spans="18:20" ht="15" customHeight="1" x14ac:dyDescent="0.2">
      <c r="R925" s="23"/>
      <c r="S925" s="23"/>
      <c r="T925" s="23"/>
    </row>
    <row r="926" spans="18:20" ht="15" customHeight="1" x14ac:dyDescent="0.2">
      <c r="R926" s="23"/>
      <c r="S926" s="23"/>
      <c r="T926" s="23"/>
    </row>
    <row r="927" spans="18:20" ht="15" customHeight="1" x14ac:dyDescent="0.2">
      <c r="R927" s="23"/>
      <c r="S927" s="23"/>
      <c r="T927" s="23"/>
    </row>
    <row r="928" spans="18:20" ht="15" customHeight="1" x14ac:dyDescent="0.2">
      <c r="R928" s="23"/>
      <c r="S928" s="23"/>
      <c r="T928" s="23"/>
    </row>
    <row r="929" spans="18:20" ht="15" customHeight="1" x14ac:dyDescent="0.2">
      <c r="R929" s="23"/>
      <c r="S929" s="23"/>
      <c r="T929" s="23"/>
    </row>
    <row r="930" spans="18:20" ht="15" customHeight="1" x14ac:dyDescent="0.2">
      <c r="R930" s="23"/>
      <c r="S930" s="23"/>
      <c r="T930" s="23"/>
    </row>
    <row r="931" spans="18:20" ht="15" customHeight="1" x14ac:dyDescent="0.2">
      <c r="R931" s="23"/>
      <c r="S931" s="23"/>
      <c r="T931" s="23"/>
    </row>
    <row r="932" spans="18:20" ht="15" customHeight="1" x14ac:dyDescent="0.2">
      <c r="R932" s="23"/>
      <c r="S932" s="23"/>
      <c r="T932" s="23"/>
    </row>
    <row r="933" spans="18:20" ht="15" customHeight="1" x14ac:dyDescent="0.2">
      <c r="R933" s="23"/>
      <c r="S933" s="23"/>
      <c r="T933" s="23"/>
    </row>
    <row r="934" spans="18:20" ht="15" customHeight="1" x14ac:dyDescent="0.2">
      <c r="R934" s="23"/>
      <c r="S934" s="23"/>
      <c r="T934" s="23"/>
    </row>
    <row r="935" spans="18:20" ht="15" customHeight="1" x14ac:dyDescent="0.2">
      <c r="R935" s="23"/>
      <c r="S935" s="23"/>
      <c r="T935" s="23"/>
    </row>
    <row r="936" spans="18:20" ht="15" customHeight="1" x14ac:dyDescent="0.2">
      <c r="R936" s="23"/>
      <c r="S936" s="23"/>
      <c r="T936" s="23"/>
    </row>
    <row r="937" spans="18:20" ht="15" customHeight="1" x14ac:dyDescent="0.2">
      <c r="R937" s="23"/>
      <c r="S937" s="23"/>
      <c r="T937" s="23"/>
    </row>
    <row r="938" spans="18:20" ht="15" customHeight="1" x14ac:dyDescent="0.2">
      <c r="R938" s="23"/>
      <c r="S938" s="23"/>
      <c r="T938" s="23"/>
    </row>
    <row r="939" spans="18:20" ht="15" customHeight="1" x14ac:dyDescent="0.2">
      <c r="R939" s="23"/>
      <c r="S939" s="23"/>
      <c r="T939" s="23"/>
    </row>
    <row r="940" spans="18:20" ht="15" customHeight="1" x14ac:dyDescent="0.2">
      <c r="R940" s="23"/>
      <c r="S940" s="23"/>
      <c r="T940" s="23"/>
    </row>
    <row r="941" spans="18:20" ht="15" customHeight="1" x14ac:dyDescent="0.2">
      <c r="R941" s="23"/>
      <c r="S941" s="23"/>
      <c r="T941" s="23"/>
    </row>
    <row r="942" spans="18:20" ht="15" customHeight="1" x14ac:dyDescent="0.2">
      <c r="R942" s="23"/>
      <c r="S942" s="23"/>
      <c r="T942" s="23"/>
    </row>
    <row r="943" spans="18:20" ht="15" customHeight="1" x14ac:dyDescent="0.2">
      <c r="R943" s="23"/>
      <c r="S943" s="23"/>
      <c r="T943" s="23"/>
    </row>
    <row r="944" spans="18:20" ht="15" customHeight="1" x14ac:dyDescent="0.2">
      <c r="R944" s="23"/>
      <c r="S944" s="23"/>
      <c r="T944" s="23"/>
    </row>
    <row r="945" spans="18:20" ht="15" customHeight="1" x14ac:dyDescent="0.2">
      <c r="R945" s="23"/>
      <c r="S945" s="23"/>
      <c r="T945" s="23"/>
    </row>
    <row r="946" spans="18:20" ht="15" customHeight="1" x14ac:dyDescent="0.2">
      <c r="R946" s="23"/>
      <c r="S946" s="23"/>
      <c r="T946" s="23"/>
    </row>
    <row r="947" spans="18:20" ht="15" customHeight="1" x14ac:dyDescent="0.2">
      <c r="R947" s="23"/>
      <c r="S947" s="23"/>
      <c r="T947" s="23"/>
    </row>
    <row r="948" spans="18:20" ht="15" customHeight="1" x14ac:dyDescent="0.2">
      <c r="R948" s="23"/>
      <c r="S948" s="23"/>
      <c r="T948" s="23"/>
    </row>
    <row r="949" spans="18:20" ht="15" customHeight="1" x14ac:dyDescent="0.2">
      <c r="R949" s="23"/>
      <c r="S949" s="23"/>
      <c r="T949" s="23"/>
    </row>
    <row r="950" spans="18:20" ht="15" customHeight="1" x14ac:dyDescent="0.2">
      <c r="R950" s="23"/>
      <c r="S950" s="23"/>
      <c r="T950" s="23"/>
    </row>
    <row r="951" spans="18:20" ht="15" customHeight="1" x14ac:dyDescent="0.2">
      <c r="R951" s="23"/>
      <c r="S951" s="23"/>
      <c r="T951" s="23"/>
    </row>
    <row r="952" spans="18:20" ht="15" customHeight="1" x14ac:dyDescent="0.2">
      <c r="R952" s="23"/>
      <c r="S952" s="23"/>
      <c r="T952" s="23"/>
    </row>
    <row r="953" spans="18:20" ht="15" customHeight="1" x14ac:dyDescent="0.2">
      <c r="R953" s="23"/>
      <c r="S953" s="23"/>
      <c r="T953" s="23"/>
    </row>
    <row r="954" spans="18:20" ht="15" customHeight="1" x14ac:dyDescent="0.2">
      <c r="R954" s="23"/>
      <c r="S954" s="23"/>
      <c r="T954" s="23"/>
    </row>
    <row r="955" spans="18:20" ht="15" customHeight="1" x14ac:dyDescent="0.2">
      <c r="R955" s="23"/>
      <c r="S955" s="23"/>
      <c r="T955" s="23"/>
    </row>
    <row r="956" spans="18:20" ht="15" customHeight="1" x14ac:dyDescent="0.2">
      <c r="R956" s="23"/>
      <c r="S956" s="23"/>
      <c r="T956" s="23"/>
    </row>
    <row r="957" spans="18:20" ht="15" customHeight="1" x14ac:dyDescent="0.2">
      <c r="R957" s="23"/>
      <c r="S957" s="23"/>
      <c r="T957" s="23"/>
    </row>
    <row r="958" spans="18:20" ht="15" customHeight="1" x14ac:dyDescent="0.2">
      <c r="R958" s="23"/>
      <c r="S958" s="23"/>
      <c r="T958" s="23"/>
    </row>
    <row r="959" spans="18:20" ht="15" customHeight="1" x14ac:dyDescent="0.2">
      <c r="R959" s="23"/>
      <c r="S959" s="23"/>
      <c r="T959" s="23"/>
    </row>
    <row r="960" spans="18:20" ht="15" customHeight="1" x14ac:dyDescent="0.2">
      <c r="R960" s="23"/>
      <c r="S960" s="23"/>
      <c r="T960" s="23"/>
    </row>
    <row r="961" spans="18:20" ht="15" customHeight="1" x14ac:dyDescent="0.2">
      <c r="R961" s="23"/>
      <c r="S961" s="23"/>
      <c r="T961" s="23"/>
    </row>
    <row r="962" spans="18:20" ht="15" customHeight="1" x14ac:dyDescent="0.2">
      <c r="R962" s="23"/>
      <c r="S962" s="23"/>
      <c r="T962" s="23"/>
    </row>
    <row r="963" spans="18:20" ht="15" customHeight="1" x14ac:dyDescent="0.2">
      <c r="R963" s="23"/>
      <c r="S963" s="23"/>
      <c r="T963" s="23"/>
    </row>
    <row r="964" spans="18:20" ht="15" customHeight="1" x14ac:dyDescent="0.2">
      <c r="R964" s="23"/>
      <c r="S964" s="23"/>
      <c r="T964" s="23"/>
    </row>
    <row r="965" spans="18:20" ht="15" customHeight="1" x14ac:dyDescent="0.2">
      <c r="R965" s="23"/>
      <c r="S965" s="23"/>
      <c r="T965" s="23"/>
    </row>
    <row r="966" spans="18:20" ht="15" customHeight="1" x14ac:dyDescent="0.2">
      <c r="R966" s="23"/>
      <c r="S966" s="23"/>
      <c r="T966" s="23"/>
    </row>
    <row r="967" spans="18:20" ht="15" customHeight="1" x14ac:dyDescent="0.2">
      <c r="R967" s="23"/>
      <c r="S967" s="23"/>
      <c r="T967" s="23"/>
    </row>
    <row r="968" spans="18:20" ht="15" customHeight="1" x14ac:dyDescent="0.2">
      <c r="R968" s="23"/>
      <c r="S968" s="23"/>
      <c r="T968" s="23"/>
    </row>
    <row r="969" spans="18:20" ht="15" customHeight="1" x14ac:dyDescent="0.2">
      <c r="R969" s="23"/>
      <c r="S969" s="23"/>
      <c r="T969" s="23"/>
    </row>
    <row r="970" spans="18:20" ht="15" customHeight="1" x14ac:dyDescent="0.2">
      <c r="R970" s="23"/>
      <c r="S970" s="23"/>
      <c r="T970" s="23"/>
    </row>
    <row r="971" spans="18:20" ht="15" customHeight="1" x14ac:dyDescent="0.2">
      <c r="R971" s="23"/>
      <c r="S971" s="23"/>
      <c r="T971" s="23"/>
    </row>
    <row r="972" spans="18:20" ht="15" customHeight="1" x14ac:dyDescent="0.2">
      <c r="R972" s="23"/>
      <c r="S972" s="23"/>
      <c r="T972" s="23"/>
    </row>
    <row r="973" spans="18:20" ht="15" customHeight="1" x14ac:dyDescent="0.2">
      <c r="R973" s="23"/>
      <c r="S973" s="23"/>
      <c r="T973" s="23"/>
    </row>
    <row r="974" spans="18:20" ht="15" customHeight="1" x14ac:dyDescent="0.2">
      <c r="R974" s="23"/>
      <c r="S974" s="23"/>
      <c r="T974" s="23"/>
    </row>
    <row r="975" spans="18:20" ht="15" customHeight="1" x14ac:dyDescent="0.2">
      <c r="R975" s="23"/>
      <c r="S975" s="23"/>
      <c r="T975" s="23"/>
    </row>
    <row r="976" spans="18:20" ht="15" customHeight="1" x14ac:dyDescent="0.2">
      <c r="R976" s="23"/>
      <c r="S976" s="23"/>
      <c r="T976" s="23"/>
    </row>
    <row r="977" spans="18:20" ht="15" customHeight="1" x14ac:dyDescent="0.2">
      <c r="R977" s="23"/>
      <c r="S977" s="23"/>
      <c r="T977" s="23"/>
    </row>
    <row r="978" spans="18:20" ht="15" customHeight="1" x14ac:dyDescent="0.2">
      <c r="R978" s="23"/>
      <c r="S978" s="23"/>
      <c r="T978" s="23"/>
    </row>
    <row r="979" spans="18:20" ht="15" customHeight="1" x14ac:dyDescent="0.2">
      <c r="R979" s="23"/>
      <c r="S979" s="23"/>
      <c r="T979" s="23"/>
    </row>
    <row r="980" spans="18:20" ht="15" customHeight="1" x14ac:dyDescent="0.2">
      <c r="R980" s="23"/>
      <c r="S980" s="23"/>
      <c r="T980" s="23"/>
    </row>
    <row r="981" spans="18:20" ht="15" customHeight="1" x14ac:dyDescent="0.2">
      <c r="R981" s="23"/>
      <c r="S981" s="23"/>
      <c r="T981" s="23"/>
    </row>
    <row r="982" spans="18:20" ht="15" customHeight="1" x14ac:dyDescent="0.2">
      <c r="R982" s="23"/>
      <c r="S982" s="23"/>
      <c r="T982" s="23"/>
    </row>
    <row r="983" spans="18:20" ht="15" customHeight="1" x14ac:dyDescent="0.2">
      <c r="R983" s="23"/>
      <c r="S983" s="23"/>
      <c r="T983" s="23"/>
    </row>
    <row r="984" spans="18:20" ht="15" customHeight="1" x14ac:dyDescent="0.2">
      <c r="R984" s="23"/>
      <c r="S984" s="23"/>
      <c r="T984" s="23"/>
    </row>
    <row r="985" spans="18:20" ht="15" customHeight="1" x14ac:dyDescent="0.2">
      <c r="R985" s="23"/>
      <c r="S985" s="23"/>
      <c r="T985" s="23"/>
    </row>
    <row r="986" spans="18:20" ht="15" customHeight="1" x14ac:dyDescent="0.2">
      <c r="R986" s="23"/>
      <c r="S986" s="23"/>
      <c r="T986" s="23"/>
    </row>
    <row r="987" spans="18:20" ht="15" customHeight="1" x14ac:dyDescent="0.2">
      <c r="R987" s="23"/>
      <c r="S987" s="23"/>
      <c r="T987" s="23"/>
    </row>
    <row r="988" spans="18:20" ht="15" customHeight="1" x14ac:dyDescent="0.2">
      <c r="R988" s="23"/>
      <c r="S988" s="23"/>
      <c r="T988" s="23"/>
    </row>
    <row r="989" spans="18:20" ht="15" customHeight="1" x14ac:dyDescent="0.2">
      <c r="R989" s="23"/>
      <c r="S989" s="23"/>
      <c r="T989" s="23"/>
    </row>
    <row r="990" spans="18:20" ht="15" customHeight="1" x14ac:dyDescent="0.2">
      <c r="R990" s="23"/>
      <c r="S990" s="23"/>
      <c r="T990" s="23"/>
    </row>
    <row r="991" spans="18:20" ht="15" customHeight="1" x14ac:dyDescent="0.2">
      <c r="R991" s="23"/>
      <c r="S991" s="23"/>
      <c r="T991" s="23"/>
    </row>
    <row r="992" spans="18:20" ht="15" customHeight="1" x14ac:dyDescent="0.2">
      <c r="R992" s="23"/>
      <c r="S992" s="23"/>
      <c r="T992" s="23"/>
    </row>
    <row r="993" spans="18:20" ht="15" customHeight="1" x14ac:dyDescent="0.2">
      <c r="R993" s="23"/>
      <c r="S993" s="23"/>
      <c r="T993" s="23"/>
    </row>
    <row r="994" spans="18:20" ht="15" customHeight="1" x14ac:dyDescent="0.2">
      <c r="R994" s="23"/>
      <c r="S994" s="23"/>
      <c r="T994" s="23"/>
    </row>
    <row r="995" spans="18:20" ht="15" customHeight="1" x14ac:dyDescent="0.2">
      <c r="R995" s="23"/>
      <c r="S995" s="23"/>
      <c r="T995" s="23"/>
    </row>
    <row r="996" spans="18:20" ht="15" customHeight="1" x14ac:dyDescent="0.2">
      <c r="R996" s="23"/>
      <c r="S996" s="23"/>
      <c r="T996" s="23"/>
    </row>
    <row r="997" spans="18:20" ht="15" customHeight="1" x14ac:dyDescent="0.2">
      <c r="R997" s="23"/>
      <c r="S997" s="23"/>
      <c r="T997" s="23"/>
    </row>
    <row r="998" spans="18:20" ht="15" customHeight="1" x14ac:dyDescent="0.2">
      <c r="R998" s="23"/>
      <c r="S998" s="23"/>
      <c r="T998" s="23"/>
    </row>
    <row r="999" spans="18:20" ht="15" customHeight="1" x14ac:dyDescent="0.2">
      <c r="R999" s="23"/>
      <c r="S999" s="23"/>
      <c r="T999" s="23"/>
    </row>
    <row r="1000" spans="18:20" ht="15" customHeight="1" x14ac:dyDescent="0.2">
      <c r="R1000" s="23"/>
      <c r="S1000" s="23"/>
      <c r="T1000" s="23"/>
    </row>
    <row r="1001" spans="18:20" ht="15" customHeight="1" x14ac:dyDescent="0.2">
      <c r="R1001" s="23"/>
      <c r="S1001" s="23"/>
      <c r="T1001" s="23"/>
    </row>
    <row r="1002" spans="18:20" ht="15" customHeight="1" x14ac:dyDescent="0.2">
      <c r="R1002" s="23"/>
      <c r="S1002" s="23"/>
      <c r="T1002" s="23"/>
    </row>
    <row r="1003" spans="18:20" ht="15" customHeight="1" x14ac:dyDescent="0.2">
      <c r="R1003" s="23"/>
      <c r="S1003" s="23"/>
      <c r="T1003" s="23"/>
    </row>
    <row r="1004" spans="18:20" ht="15" customHeight="1" x14ac:dyDescent="0.2">
      <c r="R1004" s="23"/>
      <c r="S1004" s="23"/>
      <c r="T1004" s="23"/>
    </row>
    <row r="1005" spans="18:20" ht="15" customHeight="1" x14ac:dyDescent="0.2">
      <c r="R1005" s="23"/>
      <c r="S1005" s="23"/>
      <c r="T1005" s="23"/>
    </row>
    <row r="1006" spans="18:20" ht="15" customHeight="1" x14ac:dyDescent="0.2">
      <c r="R1006" s="23"/>
      <c r="S1006" s="23"/>
      <c r="T1006" s="23"/>
    </row>
    <row r="1007" spans="18:20" ht="15" customHeight="1" x14ac:dyDescent="0.2">
      <c r="R1007" s="23"/>
      <c r="S1007" s="23"/>
      <c r="T1007" s="23"/>
    </row>
    <row r="1008" spans="18:20" ht="15" customHeight="1" x14ac:dyDescent="0.2">
      <c r="R1008" s="23"/>
      <c r="S1008" s="23"/>
      <c r="T1008" s="23"/>
    </row>
    <row r="1009" spans="18:20" ht="15" customHeight="1" x14ac:dyDescent="0.2">
      <c r="R1009" s="23"/>
      <c r="S1009" s="23"/>
      <c r="T1009" s="23"/>
    </row>
    <row r="1010" spans="18:20" ht="15" customHeight="1" x14ac:dyDescent="0.2">
      <c r="R1010" s="23"/>
      <c r="S1010" s="23"/>
      <c r="T1010" s="23"/>
    </row>
    <row r="1011" spans="18:20" ht="15" customHeight="1" x14ac:dyDescent="0.2">
      <c r="R1011" s="23"/>
      <c r="S1011" s="23"/>
      <c r="T1011" s="23"/>
    </row>
    <row r="1012" spans="18:20" ht="15" customHeight="1" x14ac:dyDescent="0.2">
      <c r="R1012" s="23"/>
      <c r="S1012" s="23"/>
      <c r="T1012" s="23"/>
    </row>
    <row r="1013" spans="18:20" ht="15" customHeight="1" x14ac:dyDescent="0.2">
      <c r="R1013" s="23"/>
      <c r="S1013" s="23"/>
      <c r="T1013" s="23"/>
    </row>
    <row r="1014" spans="18:20" ht="15" customHeight="1" x14ac:dyDescent="0.2">
      <c r="R1014" s="23"/>
      <c r="S1014" s="23"/>
      <c r="T1014" s="23"/>
    </row>
    <row r="1015" spans="18:20" ht="15" customHeight="1" x14ac:dyDescent="0.2">
      <c r="R1015" s="23"/>
      <c r="S1015" s="23"/>
      <c r="T1015" s="23"/>
    </row>
    <row r="1016" spans="18:20" ht="15" customHeight="1" x14ac:dyDescent="0.2">
      <c r="R1016" s="23"/>
      <c r="S1016" s="23"/>
      <c r="T1016" s="23"/>
    </row>
    <row r="1017" spans="18:20" ht="15" customHeight="1" x14ac:dyDescent="0.2">
      <c r="R1017" s="23"/>
      <c r="S1017" s="23"/>
      <c r="T1017" s="23"/>
    </row>
    <row r="1018" spans="18:20" ht="15" customHeight="1" x14ac:dyDescent="0.2">
      <c r="R1018" s="23"/>
      <c r="S1018" s="23"/>
      <c r="T1018" s="23"/>
    </row>
    <row r="1019" spans="18:20" ht="15" customHeight="1" x14ac:dyDescent="0.2">
      <c r="R1019" s="23"/>
      <c r="S1019" s="23"/>
      <c r="T1019" s="23"/>
    </row>
    <row r="1020" spans="18:20" ht="15" customHeight="1" x14ac:dyDescent="0.2">
      <c r="R1020" s="23"/>
      <c r="S1020" s="23"/>
      <c r="T1020" s="23"/>
    </row>
    <row r="1021" spans="18:20" ht="15" customHeight="1" x14ac:dyDescent="0.2">
      <c r="R1021" s="23"/>
      <c r="S1021" s="23"/>
      <c r="T1021" s="23"/>
    </row>
    <row r="1022" spans="18:20" ht="15" customHeight="1" x14ac:dyDescent="0.2">
      <c r="R1022" s="23"/>
      <c r="S1022" s="23"/>
      <c r="T1022" s="23"/>
    </row>
    <row r="1023" spans="18:20" ht="15" customHeight="1" x14ac:dyDescent="0.2">
      <c r="R1023" s="23"/>
      <c r="S1023" s="23"/>
      <c r="T1023" s="23"/>
    </row>
    <row r="1024" spans="18:20" ht="15" customHeight="1" x14ac:dyDescent="0.2">
      <c r="R1024" s="23"/>
      <c r="S1024" s="23"/>
      <c r="T1024" s="23"/>
    </row>
    <row r="1025" spans="18:20" ht="15" customHeight="1" x14ac:dyDescent="0.2">
      <c r="R1025" s="23"/>
      <c r="S1025" s="23"/>
      <c r="T1025" s="23"/>
    </row>
    <row r="1026" spans="18:20" ht="15" customHeight="1" x14ac:dyDescent="0.2">
      <c r="R1026" s="23"/>
      <c r="S1026" s="23"/>
      <c r="T1026" s="23"/>
    </row>
    <row r="1027" spans="18:20" ht="15" customHeight="1" x14ac:dyDescent="0.2">
      <c r="R1027" s="23"/>
      <c r="S1027" s="23"/>
      <c r="T1027" s="23"/>
    </row>
    <row r="1028" spans="18:20" ht="15" customHeight="1" x14ac:dyDescent="0.2">
      <c r="R1028" s="23"/>
      <c r="S1028" s="23"/>
      <c r="T1028" s="23"/>
    </row>
    <row r="1029" spans="18:20" ht="15" customHeight="1" x14ac:dyDescent="0.2">
      <c r="R1029" s="23"/>
      <c r="S1029" s="23"/>
      <c r="T1029" s="23"/>
    </row>
    <row r="1030" spans="18:20" ht="15" customHeight="1" x14ac:dyDescent="0.2">
      <c r="R1030" s="23"/>
      <c r="S1030" s="23"/>
      <c r="T1030" s="23"/>
    </row>
    <row r="1031" spans="18:20" ht="15" customHeight="1" x14ac:dyDescent="0.2">
      <c r="R1031" s="23"/>
      <c r="S1031" s="23"/>
      <c r="T1031" s="23"/>
    </row>
    <row r="1032" spans="18:20" ht="15" customHeight="1" x14ac:dyDescent="0.2">
      <c r="R1032" s="23"/>
      <c r="S1032" s="23"/>
      <c r="T1032" s="23"/>
    </row>
    <row r="1033" spans="18:20" ht="15" customHeight="1" x14ac:dyDescent="0.2">
      <c r="R1033" s="23"/>
      <c r="S1033" s="23"/>
      <c r="T1033" s="23"/>
    </row>
    <row r="1034" spans="18:20" ht="15" customHeight="1" x14ac:dyDescent="0.2">
      <c r="R1034" s="23"/>
      <c r="S1034" s="23"/>
      <c r="T1034" s="23"/>
    </row>
    <row r="1035" spans="18:20" ht="15" customHeight="1" x14ac:dyDescent="0.2">
      <c r="R1035" s="23"/>
      <c r="S1035" s="23"/>
      <c r="T1035" s="23"/>
    </row>
    <row r="1036" spans="18:20" ht="15" customHeight="1" x14ac:dyDescent="0.2">
      <c r="R1036" s="23"/>
      <c r="S1036" s="23"/>
      <c r="T1036" s="23"/>
    </row>
    <row r="1037" spans="18:20" ht="15" customHeight="1" x14ac:dyDescent="0.2">
      <c r="R1037" s="23"/>
      <c r="S1037" s="23"/>
      <c r="T1037" s="23"/>
    </row>
    <row r="1038" spans="18:20" ht="15" customHeight="1" x14ac:dyDescent="0.2">
      <c r="R1038" s="23"/>
      <c r="S1038" s="23"/>
      <c r="T1038" s="23"/>
    </row>
    <row r="1039" spans="18:20" ht="15" customHeight="1" x14ac:dyDescent="0.2">
      <c r="R1039" s="23"/>
      <c r="S1039" s="23"/>
      <c r="T1039" s="23"/>
    </row>
    <row r="1040" spans="18:20" ht="15" customHeight="1" x14ac:dyDescent="0.2">
      <c r="R1040" s="23"/>
      <c r="S1040" s="23"/>
      <c r="T1040" s="23"/>
    </row>
    <row r="1041" spans="18:20" ht="15" customHeight="1" x14ac:dyDescent="0.2">
      <c r="R1041" s="23"/>
      <c r="S1041" s="23"/>
      <c r="T1041" s="23"/>
    </row>
    <row r="1042" spans="18:20" ht="15" customHeight="1" x14ac:dyDescent="0.2">
      <c r="R1042" s="23"/>
      <c r="S1042" s="23"/>
      <c r="T1042" s="23"/>
    </row>
    <row r="1043" spans="18:20" ht="15" customHeight="1" x14ac:dyDescent="0.2">
      <c r="R1043" s="23"/>
      <c r="S1043" s="23"/>
      <c r="T1043" s="23"/>
    </row>
    <row r="1044" spans="18:20" ht="15" customHeight="1" x14ac:dyDescent="0.2">
      <c r="R1044" s="23"/>
      <c r="S1044" s="23"/>
      <c r="T1044" s="23"/>
    </row>
    <row r="1045" spans="18:20" ht="15" customHeight="1" x14ac:dyDescent="0.2">
      <c r="R1045" s="23"/>
      <c r="S1045" s="23"/>
      <c r="T1045" s="23"/>
    </row>
    <row r="1046" spans="18:20" ht="15" customHeight="1" x14ac:dyDescent="0.2">
      <c r="R1046" s="23"/>
      <c r="S1046" s="23"/>
      <c r="T1046" s="23"/>
    </row>
    <row r="1047" spans="18:20" ht="15" customHeight="1" x14ac:dyDescent="0.2">
      <c r="R1047" s="23"/>
      <c r="S1047" s="23"/>
      <c r="T1047" s="23"/>
    </row>
    <row r="1048" spans="18:20" ht="15" customHeight="1" x14ac:dyDescent="0.2">
      <c r="R1048" s="23"/>
      <c r="S1048" s="23"/>
      <c r="T1048" s="23"/>
    </row>
    <row r="1049" spans="18:20" ht="15" customHeight="1" x14ac:dyDescent="0.2">
      <c r="R1049" s="23"/>
      <c r="S1049" s="23"/>
      <c r="T1049" s="23"/>
    </row>
    <row r="1050" spans="18:20" ht="15" customHeight="1" x14ac:dyDescent="0.2">
      <c r="R1050" s="23"/>
      <c r="S1050" s="23"/>
      <c r="T1050" s="23"/>
    </row>
    <row r="1051" spans="18:20" ht="15" customHeight="1" x14ac:dyDescent="0.2">
      <c r="R1051" s="23"/>
      <c r="S1051" s="23"/>
      <c r="T1051" s="23"/>
    </row>
    <row r="1052" spans="18:20" ht="15" customHeight="1" x14ac:dyDescent="0.2">
      <c r="R1052" s="23"/>
      <c r="S1052" s="23"/>
      <c r="T1052" s="23"/>
    </row>
    <row r="1053" spans="18:20" ht="15" customHeight="1" x14ac:dyDescent="0.2">
      <c r="R1053" s="23"/>
      <c r="S1053" s="23"/>
      <c r="T1053" s="23"/>
    </row>
    <row r="1054" spans="18:20" ht="15" customHeight="1" x14ac:dyDescent="0.2">
      <c r="R1054" s="23"/>
      <c r="S1054" s="23"/>
      <c r="T1054" s="23"/>
    </row>
    <row r="1055" spans="18:20" ht="15" customHeight="1" x14ac:dyDescent="0.2">
      <c r="R1055" s="23"/>
      <c r="S1055" s="23"/>
      <c r="T1055" s="23"/>
    </row>
    <row r="1056" spans="18:20" ht="15" customHeight="1" x14ac:dyDescent="0.2">
      <c r="R1056" s="23"/>
      <c r="S1056" s="23"/>
      <c r="T1056" s="23"/>
    </row>
    <row r="1057" spans="18:20" ht="15" customHeight="1" x14ac:dyDescent="0.2">
      <c r="R1057" s="23"/>
      <c r="S1057" s="23"/>
      <c r="T1057" s="23"/>
    </row>
    <row r="1058" spans="18:20" ht="15" customHeight="1" x14ac:dyDescent="0.2">
      <c r="R1058" s="23"/>
      <c r="S1058" s="23"/>
      <c r="T1058" s="23"/>
    </row>
    <row r="1059" spans="18:20" ht="15" customHeight="1" x14ac:dyDescent="0.2">
      <c r="R1059" s="23"/>
      <c r="S1059" s="23"/>
      <c r="T1059" s="23"/>
    </row>
    <row r="1060" spans="18:20" ht="15" customHeight="1" x14ac:dyDescent="0.2">
      <c r="R1060" s="23"/>
      <c r="S1060" s="23"/>
      <c r="T1060" s="23"/>
    </row>
    <row r="1061" spans="18:20" ht="15" customHeight="1" x14ac:dyDescent="0.2">
      <c r="R1061" s="23"/>
      <c r="S1061" s="23"/>
      <c r="T1061" s="23"/>
    </row>
    <row r="1062" spans="18:20" ht="15" customHeight="1" x14ac:dyDescent="0.2">
      <c r="R1062" s="23"/>
      <c r="S1062" s="23"/>
      <c r="T1062" s="23"/>
    </row>
  </sheetData>
  <sortState ref="A4:W89">
    <sortCondition ref="B4:B89"/>
    <sortCondition ref="A4:A89"/>
  </sortState>
  <pageMargins left="0.75" right="0.75" top="1" bottom="0.78" header="0.5" footer="0.5"/>
  <pageSetup orientation="portrait" r:id="rId1"/>
  <headerFooter>
    <oddHeader>&amp;CFALL ENROLLMENTS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23"/>
  <sheetViews>
    <sheetView showGridLines="0" workbookViewId="0">
      <selection activeCell="G14" sqref="G14"/>
    </sheetView>
  </sheetViews>
  <sheetFormatPr defaultRowHeight="15" customHeight="1" x14ac:dyDescent="0.2"/>
  <cols>
    <col min="1" max="1" width="36.140625" bestFit="1" customWidth="1"/>
    <col min="2" max="2" width="10.5703125" bestFit="1" customWidth="1"/>
    <col min="3" max="6" width="10.5703125" style="1" customWidth="1"/>
    <col min="7" max="8" width="10.5703125" customWidth="1"/>
    <col min="9" max="10" width="10.5703125" style="1" customWidth="1"/>
    <col min="11" max="13" width="8.42578125" style="1" bestFit="1" customWidth="1"/>
    <col min="14" max="15" width="8.42578125" style="1" customWidth="1"/>
    <col min="16" max="17" width="8.42578125" style="1" bestFit="1" customWidth="1"/>
    <col min="18" max="18" width="8.42578125" bestFit="1" customWidth="1"/>
    <col min="19" max="24" width="8.42578125" style="1" bestFit="1" customWidth="1"/>
  </cols>
  <sheetData>
    <row r="1" spans="1:55" ht="12.75" x14ac:dyDescent="0.2">
      <c r="A1" s="60" t="s">
        <v>260</v>
      </c>
      <c r="B1" s="1"/>
      <c r="G1" s="1"/>
      <c r="H1" s="1"/>
      <c r="R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3.5" thickBot="1" x14ac:dyDescent="0.25">
      <c r="A2" s="60"/>
      <c r="B2" s="1"/>
      <c r="G2" s="1"/>
      <c r="H2" s="1"/>
      <c r="R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s="49" customFormat="1" ht="24.75" customHeight="1" thickTop="1" x14ac:dyDescent="0.2">
      <c r="A3" s="158" t="s">
        <v>155</v>
      </c>
      <c r="B3" s="133" t="s">
        <v>0</v>
      </c>
      <c r="C3" s="133">
        <v>202430</v>
      </c>
      <c r="D3" s="133">
        <v>202330</v>
      </c>
      <c r="E3" s="133">
        <v>202230</v>
      </c>
      <c r="F3" s="133">
        <v>202130</v>
      </c>
      <c r="G3" s="133">
        <v>202030</v>
      </c>
      <c r="H3" s="133">
        <v>201930</v>
      </c>
      <c r="I3" s="133">
        <v>201830</v>
      </c>
      <c r="J3" s="133">
        <v>201730</v>
      </c>
      <c r="K3" s="133">
        <v>201630</v>
      </c>
      <c r="L3" s="133">
        <v>201530</v>
      </c>
      <c r="M3" s="133">
        <v>201430</v>
      </c>
      <c r="N3" s="133">
        <v>201330</v>
      </c>
      <c r="O3" s="133">
        <v>201230</v>
      </c>
      <c r="P3" s="133">
        <v>201130</v>
      </c>
      <c r="Q3" s="133">
        <v>201030</v>
      </c>
      <c r="R3" s="133">
        <v>200930</v>
      </c>
      <c r="S3" s="133">
        <v>200830</v>
      </c>
      <c r="T3" s="133">
        <v>200730</v>
      </c>
      <c r="U3" s="133">
        <v>200630</v>
      </c>
      <c r="V3" s="133">
        <v>200530</v>
      </c>
      <c r="W3" s="133">
        <v>200430</v>
      </c>
      <c r="X3" s="133">
        <v>200330</v>
      </c>
      <c r="Y3" s="133">
        <v>200230</v>
      </c>
      <c r="Z3" s="50" t="s">
        <v>26</v>
      </c>
    </row>
    <row r="4" spans="1:55" ht="15" customHeight="1" x14ac:dyDescent="0.2">
      <c r="A4" s="168" t="s">
        <v>181</v>
      </c>
      <c r="B4" s="169" t="s">
        <v>208</v>
      </c>
      <c r="C4" s="57">
        <v>50</v>
      </c>
      <c r="D4" s="57">
        <v>33</v>
      </c>
      <c r="E4" s="57">
        <v>34</v>
      </c>
      <c r="F4" s="57">
        <v>62</v>
      </c>
      <c r="G4" s="57">
        <v>96</v>
      </c>
      <c r="H4" s="57">
        <v>110</v>
      </c>
      <c r="I4" s="57">
        <v>109</v>
      </c>
      <c r="J4" s="57">
        <v>72</v>
      </c>
      <c r="K4" s="57">
        <v>22</v>
      </c>
      <c r="L4" s="57"/>
      <c r="M4" s="57">
        <v>2</v>
      </c>
      <c r="N4" s="57">
        <v>31</v>
      </c>
      <c r="O4" s="57">
        <v>59</v>
      </c>
      <c r="P4" s="57">
        <v>92</v>
      </c>
      <c r="Q4" s="57">
        <v>118</v>
      </c>
      <c r="R4" s="75">
        <v>144</v>
      </c>
      <c r="S4" s="57">
        <v>155</v>
      </c>
      <c r="T4" s="57">
        <v>112</v>
      </c>
      <c r="U4" s="57">
        <v>170</v>
      </c>
      <c r="V4" s="57">
        <v>215</v>
      </c>
      <c r="W4" s="57">
        <v>140</v>
      </c>
      <c r="X4" s="57">
        <v>109</v>
      </c>
      <c r="Y4" s="57">
        <v>136</v>
      </c>
      <c r="Z4" s="70">
        <f>SUM(M4:Y4)</f>
        <v>1483</v>
      </c>
      <c r="AA4" s="2"/>
    </row>
    <row r="5" spans="1:55" ht="15" customHeight="1" x14ac:dyDescent="0.2">
      <c r="A5" s="168" t="s">
        <v>156</v>
      </c>
      <c r="B5" s="169" t="s">
        <v>9</v>
      </c>
      <c r="C5" s="57">
        <v>2</v>
      </c>
      <c r="D5" s="57">
        <v>4</v>
      </c>
      <c r="E5" s="57">
        <v>13</v>
      </c>
      <c r="F5" s="57">
        <v>19</v>
      </c>
      <c r="G5" s="57">
        <v>22</v>
      </c>
      <c r="H5" s="57">
        <v>28</v>
      </c>
      <c r="I5" s="57">
        <v>28</v>
      </c>
      <c r="J5" s="57">
        <v>24</v>
      </c>
      <c r="K5" s="57">
        <v>19</v>
      </c>
      <c r="L5" s="57">
        <v>11</v>
      </c>
      <c r="M5" s="57">
        <v>11</v>
      </c>
      <c r="N5" s="57">
        <v>19</v>
      </c>
      <c r="O5" s="57">
        <v>21</v>
      </c>
      <c r="P5" s="57">
        <v>21</v>
      </c>
      <c r="Q5" s="57">
        <v>22</v>
      </c>
      <c r="R5" s="75">
        <v>21</v>
      </c>
      <c r="S5" s="57">
        <v>14</v>
      </c>
      <c r="T5" s="57">
        <v>23</v>
      </c>
      <c r="U5" s="57">
        <v>28</v>
      </c>
      <c r="V5" s="57">
        <v>41</v>
      </c>
      <c r="W5" s="57">
        <v>36</v>
      </c>
      <c r="X5" s="57">
        <v>52</v>
      </c>
      <c r="Y5" s="57">
        <v>71</v>
      </c>
      <c r="Z5" s="70">
        <f t="shared" ref="Z5:Z22" si="0">SUM(M5:Y5)</f>
        <v>380</v>
      </c>
      <c r="AA5" s="2"/>
    </row>
    <row r="6" spans="1:55" ht="15" customHeight="1" x14ac:dyDescent="0.2">
      <c r="A6" s="168" t="s">
        <v>162</v>
      </c>
      <c r="B6" s="169" t="s">
        <v>9</v>
      </c>
      <c r="C6" s="57"/>
      <c r="D6" s="57"/>
      <c r="E6" s="57">
        <v>9</v>
      </c>
      <c r="F6" s="57">
        <v>9</v>
      </c>
      <c r="G6" s="57">
        <v>7</v>
      </c>
      <c r="H6" s="57">
        <v>9</v>
      </c>
      <c r="I6" s="57">
        <v>5</v>
      </c>
      <c r="J6" s="57">
        <v>8</v>
      </c>
      <c r="K6" s="57">
        <v>4</v>
      </c>
      <c r="L6" s="57">
        <v>5</v>
      </c>
      <c r="M6" s="57">
        <v>4</v>
      </c>
      <c r="N6" s="57">
        <v>4</v>
      </c>
      <c r="O6" s="57">
        <v>9</v>
      </c>
      <c r="P6" s="57">
        <v>15</v>
      </c>
      <c r="Q6" s="57">
        <v>18</v>
      </c>
      <c r="R6" s="75">
        <v>15</v>
      </c>
      <c r="S6" s="57">
        <v>7</v>
      </c>
      <c r="T6" s="57">
        <v>13</v>
      </c>
      <c r="U6" s="57">
        <v>24</v>
      </c>
      <c r="V6" s="57">
        <v>33</v>
      </c>
      <c r="W6" s="57">
        <v>26</v>
      </c>
      <c r="X6" s="57">
        <v>17</v>
      </c>
      <c r="Y6" s="57">
        <v>32</v>
      </c>
      <c r="Z6" s="70">
        <f t="shared" si="0"/>
        <v>217</v>
      </c>
      <c r="AA6" s="2"/>
    </row>
    <row r="7" spans="1:55" ht="15" customHeight="1" x14ac:dyDescent="0.2">
      <c r="A7" s="168" t="s">
        <v>244</v>
      </c>
      <c r="B7" s="169" t="s">
        <v>9</v>
      </c>
      <c r="C7" s="57">
        <v>4</v>
      </c>
      <c r="D7" s="57">
        <v>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75"/>
      <c r="S7" s="57"/>
      <c r="T7" s="57"/>
      <c r="U7" s="57"/>
      <c r="V7" s="57"/>
      <c r="W7" s="57"/>
      <c r="X7" s="57"/>
      <c r="Y7" s="57"/>
      <c r="Z7" s="70"/>
      <c r="AA7" s="2"/>
    </row>
    <row r="8" spans="1:55" ht="15" customHeight="1" x14ac:dyDescent="0.2">
      <c r="A8" s="168" t="s">
        <v>167</v>
      </c>
      <c r="B8" s="169" t="s">
        <v>9</v>
      </c>
      <c r="C8" s="57">
        <v>25</v>
      </c>
      <c r="D8" s="57">
        <v>32</v>
      </c>
      <c r="E8" s="57">
        <v>39</v>
      </c>
      <c r="F8" s="57">
        <v>37</v>
      </c>
      <c r="G8" s="57">
        <v>26</v>
      </c>
      <c r="H8" s="57">
        <v>32</v>
      </c>
      <c r="I8" s="57">
        <v>26</v>
      </c>
      <c r="J8" s="57">
        <v>33</v>
      </c>
      <c r="K8" s="57">
        <v>25</v>
      </c>
      <c r="L8" s="57">
        <v>23</v>
      </c>
      <c r="M8" s="57">
        <v>29</v>
      </c>
      <c r="N8" s="57">
        <v>29</v>
      </c>
      <c r="O8" s="57">
        <v>42</v>
      </c>
      <c r="P8" s="57">
        <v>65</v>
      </c>
      <c r="Q8" s="57">
        <v>71</v>
      </c>
      <c r="R8" s="75">
        <v>41</v>
      </c>
      <c r="S8" s="57">
        <v>34</v>
      </c>
      <c r="T8" s="57">
        <v>42</v>
      </c>
      <c r="U8" s="57">
        <v>45</v>
      </c>
      <c r="V8" s="57">
        <v>61</v>
      </c>
      <c r="W8" s="57">
        <v>65</v>
      </c>
      <c r="X8" s="57">
        <v>79</v>
      </c>
      <c r="Y8" s="57">
        <v>97</v>
      </c>
      <c r="Z8" s="70">
        <f t="shared" si="0"/>
        <v>700</v>
      </c>
      <c r="AA8" s="2"/>
    </row>
    <row r="9" spans="1:55" ht="15" customHeight="1" x14ac:dyDescent="0.25">
      <c r="A9" s="175" t="s">
        <v>245</v>
      </c>
      <c r="B9" s="169" t="s">
        <v>9</v>
      </c>
      <c r="C9" s="57">
        <v>2</v>
      </c>
      <c r="D9" s="57">
        <v>3</v>
      </c>
      <c r="E9" s="57">
        <v>2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75"/>
      <c r="S9" s="57"/>
      <c r="T9" s="57"/>
      <c r="U9" s="57"/>
      <c r="V9" s="57"/>
      <c r="W9" s="57"/>
      <c r="X9" s="57"/>
      <c r="Y9" s="57"/>
      <c r="Z9" s="70"/>
      <c r="AA9" s="2"/>
    </row>
    <row r="10" spans="1:55" ht="15" customHeight="1" x14ac:dyDescent="0.25">
      <c r="A10" s="176" t="s">
        <v>246</v>
      </c>
      <c r="B10" s="169" t="s">
        <v>9</v>
      </c>
      <c r="C10" s="57">
        <v>28</v>
      </c>
      <c r="D10" s="57">
        <v>23</v>
      </c>
      <c r="E10" s="57">
        <v>24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75"/>
      <c r="S10" s="57"/>
      <c r="T10" s="57"/>
      <c r="U10" s="57"/>
      <c r="V10" s="57"/>
      <c r="W10" s="57"/>
      <c r="X10" s="57"/>
      <c r="Y10" s="57"/>
      <c r="Z10" s="70"/>
      <c r="AA10" s="2"/>
    </row>
    <row r="11" spans="1:55" ht="15" customHeight="1" x14ac:dyDescent="0.2">
      <c r="A11" s="168" t="s">
        <v>157</v>
      </c>
      <c r="B11" s="169" t="s">
        <v>200</v>
      </c>
      <c r="C11" s="57"/>
      <c r="D11" s="57"/>
      <c r="E11" s="57"/>
      <c r="F11" s="57">
        <v>2</v>
      </c>
      <c r="G11" s="57">
        <v>4</v>
      </c>
      <c r="H11" s="57">
        <v>4</v>
      </c>
      <c r="I11" s="57">
        <v>1</v>
      </c>
      <c r="J11" s="57">
        <v>2</v>
      </c>
      <c r="K11" s="57">
        <v>4</v>
      </c>
      <c r="L11" s="57">
        <v>9</v>
      </c>
      <c r="M11" s="57">
        <v>8</v>
      </c>
      <c r="N11" s="57">
        <v>6</v>
      </c>
      <c r="O11" s="57">
        <v>13</v>
      </c>
      <c r="P11" s="57">
        <v>20</v>
      </c>
      <c r="Q11" s="57">
        <v>23</v>
      </c>
      <c r="R11" s="75">
        <v>10</v>
      </c>
      <c r="S11" s="57">
        <v>11</v>
      </c>
      <c r="T11" s="57">
        <v>15</v>
      </c>
      <c r="U11" s="57">
        <v>21</v>
      </c>
      <c r="V11" s="57">
        <v>32</v>
      </c>
      <c r="W11" s="57">
        <v>31</v>
      </c>
      <c r="X11" s="57">
        <v>11</v>
      </c>
      <c r="Y11" s="57">
        <v>18</v>
      </c>
      <c r="Z11" s="70">
        <f t="shared" si="0"/>
        <v>219</v>
      </c>
      <c r="AA11" s="2"/>
    </row>
    <row r="12" spans="1:55" ht="15" customHeight="1" x14ac:dyDescent="0.2">
      <c r="A12" s="168" t="s">
        <v>158</v>
      </c>
      <c r="B12" s="169" t="s">
        <v>200</v>
      </c>
      <c r="C12" s="57"/>
      <c r="D12" s="57"/>
      <c r="E12" s="57"/>
      <c r="F12" s="57">
        <v>1</v>
      </c>
      <c r="G12" s="57">
        <v>4</v>
      </c>
      <c r="H12" s="57">
        <v>2</v>
      </c>
      <c r="I12" s="57">
        <v>1</v>
      </c>
      <c r="J12" s="57">
        <v>0</v>
      </c>
      <c r="K12" s="57">
        <v>0</v>
      </c>
      <c r="L12" s="57">
        <v>0</v>
      </c>
      <c r="M12" s="57">
        <v>2</v>
      </c>
      <c r="N12" s="57">
        <v>4</v>
      </c>
      <c r="O12" s="57">
        <v>7</v>
      </c>
      <c r="P12" s="57">
        <v>4</v>
      </c>
      <c r="Q12" s="57">
        <v>9</v>
      </c>
      <c r="R12" s="75">
        <v>6</v>
      </c>
      <c r="S12" s="57">
        <v>10</v>
      </c>
      <c r="T12" s="57">
        <v>10</v>
      </c>
      <c r="U12" s="57">
        <v>17</v>
      </c>
      <c r="V12" s="57">
        <v>21</v>
      </c>
      <c r="W12" s="57">
        <v>20</v>
      </c>
      <c r="X12" s="57">
        <v>8</v>
      </c>
      <c r="Y12" s="57">
        <v>15</v>
      </c>
      <c r="Z12" s="70">
        <f t="shared" si="0"/>
        <v>133</v>
      </c>
      <c r="AA12" s="2"/>
    </row>
    <row r="13" spans="1:55" ht="15" customHeight="1" x14ac:dyDescent="0.2">
      <c r="A13" s="168" t="s">
        <v>159</v>
      </c>
      <c r="B13" s="169" t="s">
        <v>22</v>
      </c>
      <c r="C13" s="57" t="s">
        <v>180</v>
      </c>
      <c r="D13" s="57" t="s">
        <v>180</v>
      </c>
      <c r="E13" s="57" t="s">
        <v>180</v>
      </c>
      <c r="F13" s="57" t="s">
        <v>180</v>
      </c>
      <c r="G13" s="57" t="s">
        <v>180</v>
      </c>
      <c r="H13" s="57" t="s">
        <v>180</v>
      </c>
      <c r="I13" s="57" t="s">
        <v>180</v>
      </c>
      <c r="J13" s="57" t="s">
        <v>180</v>
      </c>
      <c r="K13" s="57" t="s">
        <v>180</v>
      </c>
      <c r="L13" s="57" t="s">
        <v>180</v>
      </c>
      <c r="M13" s="57" t="s">
        <v>180</v>
      </c>
      <c r="N13" s="57" t="s">
        <v>180</v>
      </c>
      <c r="O13" s="57" t="s">
        <v>180</v>
      </c>
      <c r="P13" s="57" t="s">
        <v>180</v>
      </c>
      <c r="Q13" s="57" t="s">
        <v>180</v>
      </c>
      <c r="R13" s="75" t="s">
        <v>180</v>
      </c>
      <c r="S13" s="57">
        <v>2</v>
      </c>
      <c r="T13" s="57">
        <v>3</v>
      </c>
      <c r="U13" s="57">
        <v>2</v>
      </c>
      <c r="V13" s="57">
        <v>2</v>
      </c>
      <c r="W13" s="57"/>
      <c r="X13" s="57"/>
      <c r="Y13" s="57">
        <v>2</v>
      </c>
      <c r="Z13" s="70">
        <f t="shared" si="0"/>
        <v>11</v>
      </c>
      <c r="AA13" s="2"/>
    </row>
    <row r="14" spans="1:55" ht="15" customHeight="1" x14ac:dyDescent="0.2">
      <c r="A14" s="168" t="s">
        <v>160</v>
      </c>
      <c r="B14" s="169" t="s">
        <v>22</v>
      </c>
      <c r="C14" s="57">
        <v>11</v>
      </c>
      <c r="D14" s="57">
        <v>14</v>
      </c>
      <c r="E14" s="57">
        <v>32</v>
      </c>
      <c r="F14" s="57">
        <v>64</v>
      </c>
      <c r="G14" s="57">
        <v>93</v>
      </c>
      <c r="H14" s="57">
        <v>109</v>
      </c>
      <c r="I14" s="57">
        <v>117</v>
      </c>
      <c r="J14" s="57">
        <v>136</v>
      </c>
      <c r="K14" s="57">
        <v>76</v>
      </c>
      <c r="L14" s="57">
        <v>83</v>
      </c>
      <c r="M14" s="57">
        <v>132</v>
      </c>
      <c r="N14" s="57">
        <v>138</v>
      </c>
      <c r="O14" s="57">
        <v>156</v>
      </c>
      <c r="P14" s="57">
        <v>156</v>
      </c>
      <c r="Q14" s="57">
        <v>157</v>
      </c>
      <c r="R14" s="75">
        <v>160</v>
      </c>
      <c r="S14" s="57">
        <v>185</v>
      </c>
      <c r="T14" s="57">
        <v>148</v>
      </c>
      <c r="U14" s="57">
        <v>129</v>
      </c>
      <c r="V14" s="57">
        <v>175</v>
      </c>
      <c r="W14" s="57">
        <v>166</v>
      </c>
      <c r="X14" s="57">
        <v>150</v>
      </c>
      <c r="Y14" s="57">
        <v>124</v>
      </c>
      <c r="Z14" s="70">
        <f t="shared" si="0"/>
        <v>1976</v>
      </c>
      <c r="AA14" s="2"/>
    </row>
    <row r="15" spans="1:55" ht="15" customHeight="1" x14ac:dyDescent="0.2">
      <c r="A15" s="168" t="s">
        <v>161</v>
      </c>
      <c r="B15" s="169" t="s">
        <v>22</v>
      </c>
      <c r="C15" s="57">
        <v>11</v>
      </c>
      <c r="D15" s="57">
        <v>13</v>
      </c>
      <c r="E15" s="57">
        <v>11</v>
      </c>
      <c r="F15" s="57">
        <v>15</v>
      </c>
      <c r="G15" s="57">
        <v>15</v>
      </c>
      <c r="H15" s="57">
        <v>20</v>
      </c>
      <c r="I15" s="57">
        <v>18</v>
      </c>
      <c r="J15" s="57">
        <v>17</v>
      </c>
      <c r="K15" s="57">
        <v>9</v>
      </c>
      <c r="L15" s="57">
        <v>16</v>
      </c>
      <c r="M15" s="57">
        <v>11</v>
      </c>
      <c r="N15" s="57">
        <v>15</v>
      </c>
      <c r="O15" s="57">
        <v>16</v>
      </c>
      <c r="P15" s="57">
        <v>9</v>
      </c>
      <c r="Q15" s="57">
        <v>12</v>
      </c>
      <c r="R15" s="75">
        <v>7</v>
      </c>
      <c r="S15" s="57">
        <v>15</v>
      </c>
      <c r="T15" s="57">
        <v>19</v>
      </c>
      <c r="U15" s="57">
        <v>2</v>
      </c>
      <c r="V15" s="57">
        <v>4</v>
      </c>
      <c r="W15" s="57">
        <v>6</v>
      </c>
      <c r="X15" s="57">
        <v>12</v>
      </c>
      <c r="Y15" s="57">
        <v>32</v>
      </c>
      <c r="Z15" s="70">
        <f t="shared" si="0"/>
        <v>160</v>
      </c>
      <c r="AA15" s="2"/>
    </row>
    <row r="16" spans="1:55" ht="15" customHeight="1" x14ac:dyDescent="0.2">
      <c r="A16" s="168" t="s">
        <v>81</v>
      </c>
      <c r="B16" s="169" t="s">
        <v>22</v>
      </c>
      <c r="C16" s="57"/>
      <c r="D16" s="57">
        <v>1</v>
      </c>
      <c r="E16" s="57">
        <v>2</v>
      </c>
      <c r="F16" s="57">
        <v>5</v>
      </c>
      <c r="G16" s="57">
        <v>7</v>
      </c>
      <c r="H16" s="57">
        <v>5</v>
      </c>
      <c r="I16" s="57">
        <v>5</v>
      </c>
      <c r="J16" s="57">
        <v>6</v>
      </c>
      <c r="K16" s="57">
        <v>3</v>
      </c>
      <c r="L16" s="57">
        <v>1</v>
      </c>
      <c r="M16" s="57">
        <v>1</v>
      </c>
      <c r="N16" s="57">
        <v>2</v>
      </c>
      <c r="O16" s="57">
        <v>9</v>
      </c>
      <c r="P16" s="57">
        <v>18</v>
      </c>
      <c r="Q16" s="57">
        <v>15</v>
      </c>
      <c r="R16" s="75">
        <v>6</v>
      </c>
      <c r="S16" s="57">
        <v>30</v>
      </c>
      <c r="T16" s="57">
        <v>33</v>
      </c>
      <c r="U16" s="57">
        <v>18</v>
      </c>
      <c r="V16" s="57">
        <v>28</v>
      </c>
      <c r="W16" s="57"/>
      <c r="X16" s="57"/>
      <c r="Y16" s="57"/>
      <c r="Z16" s="70">
        <f t="shared" si="0"/>
        <v>160</v>
      </c>
      <c r="AA16" s="2"/>
    </row>
    <row r="17" spans="1:27" ht="15" customHeight="1" x14ac:dyDescent="0.2">
      <c r="A17" s="168" t="s">
        <v>163</v>
      </c>
      <c r="B17" s="169" t="s">
        <v>22</v>
      </c>
      <c r="C17" s="57" t="s">
        <v>180</v>
      </c>
      <c r="D17" s="57" t="s">
        <v>180</v>
      </c>
      <c r="E17" s="57" t="s">
        <v>180</v>
      </c>
      <c r="F17" s="57" t="s">
        <v>180</v>
      </c>
      <c r="G17" s="57" t="s">
        <v>180</v>
      </c>
      <c r="H17" s="57" t="s">
        <v>180</v>
      </c>
      <c r="I17" s="57" t="s">
        <v>180</v>
      </c>
      <c r="J17" s="57" t="s">
        <v>180</v>
      </c>
      <c r="K17" s="57" t="s">
        <v>180</v>
      </c>
      <c r="L17" s="57" t="s">
        <v>180</v>
      </c>
      <c r="M17" s="57" t="s">
        <v>180</v>
      </c>
      <c r="N17" s="57" t="s">
        <v>180</v>
      </c>
      <c r="O17" s="57" t="s">
        <v>180</v>
      </c>
      <c r="P17" s="57" t="s">
        <v>180</v>
      </c>
      <c r="Q17" s="57" t="s">
        <v>180</v>
      </c>
      <c r="R17" s="75" t="s">
        <v>180</v>
      </c>
      <c r="S17" s="57" t="s">
        <v>180</v>
      </c>
      <c r="T17" s="57">
        <v>5</v>
      </c>
      <c r="U17" s="57">
        <v>3</v>
      </c>
      <c r="V17" s="57">
        <v>2</v>
      </c>
      <c r="W17" s="57">
        <v>6</v>
      </c>
      <c r="X17" s="57">
        <v>9</v>
      </c>
      <c r="Y17" s="57">
        <v>8</v>
      </c>
      <c r="Z17" s="70">
        <f t="shared" si="0"/>
        <v>33</v>
      </c>
      <c r="AA17" s="2"/>
    </row>
    <row r="18" spans="1:27" ht="15" customHeight="1" x14ac:dyDescent="0.2">
      <c r="A18" s="168" t="s">
        <v>164</v>
      </c>
      <c r="B18" s="169" t="s">
        <v>22</v>
      </c>
      <c r="C18" s="57">
        <v>6</v>
      </c>
      <c r="D18" s="57">
        <v>7</v>
      </c>
      <c r="E18" s="57">
        <v>2</v>
      </c>
      <c r="F18" s="57">
        <v>3</v>
      </c>
      <c r="G18" s="57">
        <v>4</v>
      </c>
      <c r="H18" s="57">
        <v>4</v>
      </c>
      <c r="I18" s="57">
        <v>4</v>
      </c>
      <c r="J18" s="57">
        <v>6</v>
      </c>
      <c r="K18" s="57">
        <v>6</v>
      </c>
      <c r="L18" s="57">
        <v>5</v>
      </c>
      <c r="M18" s="57">
        <v>5</v>
      </c>
      <c r="N18" s="57">
        <v>10</v>
      </c>
      <c r="O18" s="57">
        <v>14</v>
      </c>
      <c r="P18" s="57">
        <v>17</v>
      </c>
      <c r="Q18" s="57">
        <v>20</v>
      </c>
      <c r="R18" s="75">
        <v>17</v>
      </c>
      <c r="S18" s="57">
        <v>23</v>
      </c>
      <c r="T18" s="57">
        <v>13</v>
      </c>
      <c r="U18" s="57">
        <v>4</v>
      </c>
      <c r="V18" s="57">
        <v>5</v>
      </c>
      <c r="W18" s="57">
        <v>7</v>
      </c>
      <c r="X18" s="57">
        <v>8</v>
      </c>
      <c r="Y18" s="57">
        <v>12</v>
      </c>
      <c r="Z18" s="70">
        <f t="shared" si="0"/>
        <v>155</v>
      </c>
      <c r="AA18" s="2"/>
    </row>
    <row r="19" spans="1:27" ht="15" customHeight="1" x14ac:dyDescent="0.2">
      <c r="A19" s="168" t="s">
        <v>165</v>
      </c>
      <c r="B19" s="169" t="s">
        <v>22</v>
      </c>
      <c r="C19" s="57" t="s">
        <v>180</v>
      </c>
      <c r="D19" s="57" t="s">
        <v>180</v>
      </c>
      <c r="E19" s="57" t="s">
        <v>180</v>
      </c>
      <c r="F19" s="57" t="s">
        <v>180</v>
      </c>
      <c r="G19" s="57" t="s">
        <v>180</v>
      </c>
      <c r="H19" s="57" t="s">
        <v>180</v>
      </c>
      <c r="I19" s="57" t="s">
        <v>180</v>
      </c>
      <c r="J19" s="57" t="s">
        <v>180</v>
      </c>
      <c r="K19" s="57" t="s">
        <v>180</v>
      </c>
      <c r="L19" s="57" t="s">
        <v>180</v>
      </c>
      <c r="M19" s="57" t="s">
        <v>180</v>
      </c>
      <c r="N19" s="57" t="s">
        <v>180</v>
      </c>
      <c r="O19" s="57" t="s">
        <v>180</v>
      </c>
      <c r="P19" s="57" t="s">
        <v>180</v>
      </c>
      <c r="Q19" s="57" t="s">
        <v>180</v>
      </c>
      <c r="R19" s="57" t="s">
        <v>180</v>
      </c>
      <c r="S19" s="57" t="s">
        <v>180</v>
      </c>
      <c r="T19" s="57" t="s">
        <v>180</v>
      </c>
      <c r="U19" s="57" t="s">
        <v>180</v>
      </c>
      <c r="V19" s="57">
        <v>1</v>
      </c>
      <c r="W19" s="57">
        <v>14</v>
      </c>
      <c r="X19" s="57">
        <v>29</v>
      </c>
      <c r="Y19" s="57">
        <v>18</v>
      </c>
      <c r="Z19" s="70">
        <f t="shared" si="0"/>
        <v>62</v>
      </c>
      <c r="AA19" s="2"/>
    </row>
    <row r="20" spans="1:27" ht="15" customHeight="1" x14ac:dyDescent="0.2">
      <c r="A20" s="168" t="s">
        <v>166</v>
      </c>
      <c r="B20" s="169" t="s">
        <v>22</v>
      </c>
      <c r="C20" s="57" t="s">
        <v>180</v>
      </c>
      <c r="D20" s="57" t="s">
        <v>180</v>
      </c>
      <c r="E20" s="57" t="s">
        <v>180</v>
      </c>
      <c r="F20" s="57" t="s">
        <v>180</v>
      </c>
      <c r="G20" s="57" t="s">
        <v>180</v>
      </c>
      <c r="H20" s="57" t="s">
        <v>180</v>
      </c>
      <c r="I20" s="57" t="s">
        <v>180</v>
      </c>
      <c r="J20" s="57" t="s">
        <v>180</v>
      </c>
      <c r="K20" s="57" t="s">
        <v>180</v>
      </c>
      <c r="L20" s="57" t="s">
        <v>180</v>
      </c>
      <c r="M20" s="57" t="s">
        <v>180</v>
      </c>
      <c r="N20" s="57" t="s">
        <v>180</v>
      </c>
      <c r="O20" s="57" t="s">
        <v>180</v>
      </c>
      <c r="P20" s="57" t="s">
        <v>180</v>
      </c>
      <c r="Q20" s="57" t="s">
        <v>180</v>
      </c>
      <c r="R20" s="57" t="s">
        <v>180</v>
      </c>
      <c r="S20" s="57" t="s">
        <v>180</v>
      </c>
      <c r="T20" s="57" t="s">
        <v>180</v>
      </c>
      <c r="U20" s="57" t="s">
        <v>180</v>
      </c>
      <c r="V20" s="57" t="s">
        <v>180</v>
      </c>
      <c r="W20" s="57">
        <v>36</v>
      </c>
      <c r="X20" s="57">
        <v>1</v>
      </c>
      <c r="Y20" s="57">
        <v>2</v>
      </c>
      <c r="Z20" s="70">
        <f t="shared" si="0"/>
        <v>39</v>
      </c>
      <c r="AA20" s="2"/>
    </row>
    <row r="21" spans="1:27" ht="15" customHeight="1" x14ac:dyDescent="0.2">
      <c r="A21" s="168" t="s">
        <v>238</v>
      </c>
      <c r="B21" s="169" t="s">
        <v>22</v>
      </c>
      <c r="C21" s="57">
        <v>7</v>
      </c>
      <c r="D21" s="57">
        <v>3</v>
      </c>
      <c r="E21" s="57">
        <v>3</v>
      </c>
      <c r="F21" s="57">
        <v>9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136"/>
      <c r="AA21" s="2"/>
    </row>
    <row r="22" spans="1:27" ht="15" customHeight="1" thickBot="1" x14ac:dyDescent="0.25">
      <c r="A22" s="168" t="s">
        <v>154</v>
      </c>
      <c r="B22" s="169" t="s">
        <v>22</v>
      </c>
      <c r="C22" s="57" t="s">
        <v>180</v>
      </c>
      <c r="D22" s="57" t="s">
        <v>180</v>
      </c>
      <c r="E22" s="57" t="s">
        <v>180</v>
      </c>
      <c r="F22" s="57" t="s">
        <v>180</v>
      </c>
      <c r="G22" s="57" t="s">
        <v>180</v>
      </c>
      <c r="H22" s="57" t="s">
        <v>180</v>
      </c>
      <c r="I22" s="57" t="s">
        <v>180</v>
      </c>
      <c r="J22" s="57" t="s">
        <v>180</v>
      </c>
      <c r="K22" s="57" t="s">
        <v>180</v>
      </c>
      <c r="L22" s="57" t="s">
        <v>180</v>
      </c>
      <c r="M22" s="57" t="s">
        <v>180</v>
      </c>
      <c r="N22" s="57" t="s">
        <v>180</v>
      </c>
      <c r="O22" s="57" t="s">
        <v>180</v>
      </c>
      <c r="P22" s="57" t="s">
        <v>180</v>
      </c>
      <c r="Q22" s="57" t="s">
        <v>180</v>
      </c>
      <c r="R22" s="57" t="s">
        <v>180</v>
      </c>
      <c r="S22" s="57" t="s">
        <v>180</v>
      </c>
      <c r="T22" s="57" t="s">
        <v>180</v>
      </c>
      <c r="U22" s="57" t="s">
        <v>180</v>
      </c>
      <c r="V22" s="57" t="s">
        <v>180</v>
      </c>
      <c r="W22" s="57">
        <v>2</v>
      </c>
      <c r="X22" s="57">
        <v>3</v>
      </c>
      <c r="Y22" s="57">
        <v>4</v>
      </c>
      <c r="Z22" s="126">
        <f t="shared" si="0"/>
        <v>9</v>
      </c>
      <c r="AA22" s="2"/>
    </row>
    <row r="23" spans="1:27" ht="15" customHeight="1" thickTop="1" x14ac:dyDescent="0.2">
      <c r="A23" s="2"/>
      <c r="B23" s="2"/>
      <c r="C23" s="153" t="s">
        <v>251</v>
      </c>
      <c r="D23" s="153" t="s">
        <v>255</v>
      </c>
      <c r="E23" s="153" t="s">
        <v>256</v>
      </c>
      <c r="F23" s="153" t="s">
        <v>254</v>
      </c>
      <c r="G23" s="171" t="s">
        <v>229</v>
      </c>
      <c r="H23" s="171" t="s">
        <v>227</v>
      </c>
      <c r="I23" s="153" t="s">
        <v>223</v>
      </c>
      <c r="J23" s="153" t="s">
        <v>220</v>
      </c>
      <c r="K23" s="153" t="s">
        <v>217</v>
      </c>
      <c r="L23" s="153" t="s">
        <v>213</v>
      </c>
      <c r="M23" s="172"/>
      <c r="N23" s="153" t="s">
        <v>203</v>
      </c>
      <c r="O23" s="19"/>
      <c r="P23" s="19"/>
      <c r="Q23" s="19"/>
      <c r="R23" s="19"/>
      <c r="S23" s="170"/>
      <c r="T23" s="19"/>
      <c r="U23" s="19"/>
      <c r="V23" s="19"/>
      <c r="W23" s="19"/>
      <c r="X23" s="19"/>
      <c r="Y23" s="19"/>
      <c r="Z23" s="2"/>
    </row>
  </sheetData>
  <sortState ref="A4:V23">
    <sortCondition ref="B4:B23"/>
  </sortState>
  <pageMargins left="0.75" right="0.75" top="1" bottom="1" header="0.5" footer="0.5"/>
  <pageSetup orientation="portrait" r:id="rId1"/>
  <headerFooter>
    <oddHeader>&amp;CFALL ENROLLMENTS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DEPARTMENTS</vt:lpstr>
      <vt:lpstr>MAJORS</vt:lpstr>
      <vt:lpstr>MINORS</vt:lpstr>
      <vt:lpstr>CONCENTRATIONS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2011-10-05T20:40:19Z</cp:lastPrinted>
  <dcterms:created xsi:type="dcterms:W3CDTF">2010-05-13T14:26:15Z</dcterms:created>
  <dcterms:modified xsi:type="dcterms:W3CDTF">2024-10-01T14:37:06Z</dcterms:modified>
</cp:coreProperties>
</file>