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330\"/>
    </mc:Choice>
  </mc:AlternateContent>
  <xr:revisionPtr revIDLastSave="0" documentId="13_ncr:1_{0CF173CC-75CD-489E-AA8B-47576CD74406}" xr6:coauthVersionLast="36" xr6:coauthVersionMax="36" xr10:uidLastSave="{00000000-0000-0000-0000-000000000000}"/>
  <bookViews>
    <workbookView xWindow="0" yWindow="0" windowWidth="14145" windowHeight="2535" xr2:uid="{00000000-000D-0000-FFFF-FFFF00000000}"/>
  </bookViews>
  <sheets>
    <sheet name="DEPARTMENTS" sheetId="1" r:id="rId1"/>
    <sheet name="MAJORS" sheetId="2" r:id="rId2"/>
    <sheet name="MINORS" sheetId="3" r:id="rId3"/>
    <sheet name="CONCENTRATIONS" sheetId="4" r:id="rId4"/>
  </sheets>
  <calcPr calcId="191029"/>
</workbook>
</file>

<file path=xl/calcChain.xml><?xml version="1.0" encoding="utf-8"?>
<calcChain xmlns="http://schemas.openxmlformats.org/spreadsheetml/2006/main">
  <c r="Z3" i="2" l="1"/>
  <c r="Z4" i="2"/>
  <c r="Z5" i="2"/>
  <c r="Z6" i="2"/>
  <c r="Z7" i="2"/>
  <c r="Z8" i="2"/>
  <c r="Z9" i="2"/>
  <c r="Z10" i="2"/>
  <c r="Z11" i="2"/>
  <c r="Z12" i="2"/>
  <c r="Z13" i="2"/>
  <c r="Z14" i="2"/>
  <c r="Z16" i="2"/>
  <c r="Z17" i="2"/>
  <c r="Z18" i="2"/>
  <c r="Z20" i="2"/>
  <c r="Z21" i="2"/>
  <c r="Z22" i="2"/>
  <c r="Z23" i="2"/>
  <c r="Z24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1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4" i="2"/>
  <c r="Z65" i="2"/>
  <c r="Z66" i="2"/>
  <c r="Z67" i="2"/>
  <c r="Z69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8" i="2"/>
  <c r="Z109" i="2"/>
  <c r="Z110" i="2"/>
  <c r="Z111" i="2"/>
  <c r="Z113" i="2"/>
  <c r="Z114" i="2"/>
  <c r="Z115" i="2"/>
  <c r="Z116" i="2"/>
  <c r="Z117" i="2"/>
  <c r="Z118" i="2"/>
  <c r="Z119" i="2"/>
  <c r="Z120" i="2"/>
  <c r="Z121" i="2"/>
  <c r="Z63" i="2"/>
  <c r="Z122" i="2"/>
  <c r="Z123" i="2"/>
  <c r="Z124" i="2"/>
  <c r="Z132" i="2"/>
  <c r="Z125" i="2"/>
  <c r="Z126" i="2"/>
  <c r="Z127" i="2"/>
  <c r="Z128" i="2"/>
  <c r="Z129" i="2"/>
  <c r="Z130" i="2"/>
  <c r="Z131" i="2"/>
  <c r="Z2" i="2"/>
  <c r="Y87" i="3" l="1"/>
  <c r="Y3" i="3"/>
  <c r="Y4" i="3"/>
  <c r="Y5" i="3"/>
  <c r="Y6" i="3"/>
  <c r="Y7" i="3"/>
  <c r="Y8" i="3"/>
  <c r="Y9" i="3"/>
  <c r="Y10" i="3"/>
  <c r="Y11" i="3"/>
  <c r="Y12" i="3"/>
  <c r="Y13" i="3"/>
  <c r="Y14" i="3"/>
  <c r="Y16" i="3"/>
  <c r="Y17" i="3"/>
  <c r="Y22" i="3"/>
  <c r="Y24" i="3"/>
  <c r="Y25" i="3"/>
  <c r="Y27" i="3"/>
  <c r="Y29" i="3"/>
  <c r="Y30" i="3"/>
  <c r="Y31" i="3"/>
  <c r="Y32" i="3"/>
  <c r="Y34" i="3"/>
  <c r="Y35" i="3"/>
  <c r="Y36" i="3"/>
  <c r="Y37" i="3"/>
  <c r="Y38" i="3"/>
  <c r="Y39" i="3"/>
  <c r="Y40" i="3"/>
  <c r="Y44" i="3"/>
  <c r="Y45" i="3"/>
  <c r="Y46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5" i="3"/>
  <c r="Y41" i="3"/>
  <c r="Y89" i="3"/>
  <c r="Y86" i="3"/>
  <c r="Y2" i="3"/>
  <c r="Y3" i="4"/>
  <c r="Y4" i="4"/>
  <c r="Y6" i="4"/>
  <c r="Y9" i="4"/>
  <c r="Y10" i="4"/>
  <c r="Y11" i="4"/>
  <c r="Y12" i="4"/>
  <c r="Y13" i="4"/>
  <c r="Y14" i="4"/>
  <c r="Y15" i="4"/>
  <c r="Y16" i="4"/>
  <c r="Y17" i="4"/>
  <c r="Y18" i="4"/>
  <c r="Y20" i="4"/>
  <c r="Y2" i="4"/>
  <c r="AI101" i="1" l="1"/>
  <c r="AI102" i="1"/>
  <c r="AI104" i="1"/>
  <c r="AI105" i="1"/>
  <c r="AI106" i="1"/>
  <c r="AI103" i="1"/>
  <c r="AI107" i="1"/>
  <c r="AI108" i="1"/>
  <c r="AI109" i="1"/>
  <c r="AI110" i="1"/>
  <c r="AI111" i="1"/>
  <c r="AI112" i="1"/>
  <c r="AI113" i="1"/>
  <c r="AI99" i="1"/>
  <c r="AI93" i="1"/>
  <c r="AI94" i="1"/>
  <c r="AI96" i="1"/>
  <c r="AI97" i="1"/>
  <c r="AI98" i="1"/>
  <c r="AI92" i="1"/>
</calcChain>
</file>

<file path=xl/sharedStrings.xml><?xml version="1.0" encoding="utf-8"?>
<sst xmlns="http://schemas.openxmlformats.org/spreadsheetml/2006/main" count="849" uniqueCount="256">
  <si>
    <t>DEPT</t>
  </si>
  <si>
    <t>MAJORS</t>
  </si>
  <si>
    <t>MINORS</t>
  </si>
  <si>
    <t>CONC'S</t>
  </si>
  <si>
    <t>A&amp;S</t>
  </si>
  <si>
    <t>ART</t>
  </si>
  <si>
    <t>BIOL</t>
  </si>
  <si>
    <t>CHEM</t>
  </si>
  <si>
    <t>E&amp;M</t>
  </si>
  <si>
    <t>EDUC</t>
  </si>
  <si>
    <t>ENGL</t>
  </si>
  <si>
    <t>GEOL</t>
  </si>
  <si>
    <t>HIST</t>
  </si>
  <si>
    <t>MATH</t>
  </si>
  <si>
    <t>MUS</t>
  </si>
  <si>
    <t>PHED</t>
  </si>
  <si>
    <t>PHIL</t>
  </si>
  <si>
    <t>PHYS</t>
  </si>
  <si>
    <t>PLSC</t>
  </si>
  <si>
    <t>PSYC</t>
  </si>
  <si>
    <t>RELG</t>
  </si>
  <si>
    <t>THEA</t>
  </si>
  <si>
    <t>SPEC</t>
  </si>
  <si>
    <t>WEIGHTED TOTALS</t>
  </si>
  <si>
    <t>SPCH</t>
  </si>
  <si>
    <t>MAJOR</t>
  </si>
  <si>
    <t>Total</t>
  </si>
  <si>
    <t>Anthropology</t>
  </si>
  <si>
    <t>Anthropology/Sociology</t>
  </si>
  <si>
    <t>Art</t>
  </si>
  <si>
    <t>Art History</t>
  </si>
  <si>
    <t>Art/Bach Fine Arts</t>
  </si>
  <si>
    <t>Art: Elementary Education</t>
  </si>
  <si>
    <t>Biology</t>
  </si>
  <si>
    <t>Biology: Elementary Educ</t>
  </si>
  <si>
    <t>Biology: Secondary Educ</t>
  </si>
  <si>
    <t>Business</t>
  </si>
  <si>
    <t>Chemistry</t>
  </si>
  <si>
    <t>Chemistry - Track I</t>
  </si>
  <si>
    <t>Chemistry: Secondary Educ</t>
  </si>
  <si>
    <t>Combined Course:Physics</t>
  </si>
  <si>
    <t>Communication Studies General</t>
  </si>
  <si>
    <t>COMM</t>
  </si>
  <si>
    <t>Communication-Interpersonal</t>
  </si>
  <si>
    <t>Communication-Mass Media</t>
  </si>
  <si>
    <t>Communication-Organizational</t>
  </si>
  <si>
    <t>Computational Mathematics</t>
  </si>
  <si>
    <t>Computer Science</t>
  </si>
  <si>
    <t>Earth Science</t>
  </si>
  <si>
    <t>Earth Science :Elementary Educ</t>
  </si>
  <si>
    <t>Earth Science: Secondary Educ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</si>
  <si>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</si>
  <si>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</si>
  <si>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</si>
  <si>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</si>
  <si>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</si>
  <si>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</si>
  <si>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</si>
  <si>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French: Elementary Education</t>
  </si>
  <si>
    <t>French: Secondary Education</t>
  </si>
  <si>
    <t>Geological Sciences</t>
  </si>
  <si>
    <t>Geological Sciences - Track G</t>
  </si>
  <si>
    <t>Geological Sciences - Track L</t>
  </si>
  <si>
    <t>German</t>
  </si>
  <si>
    <t>German Lng. &amp; Cult. for Prof.</t>
  </si>
  <si>
    <t>German-Elementary Education</t>
  </si>
  <si>
    <t>German: Secondary Education</t>
  </si>
  <si>
    <t>History</t>
  </si>
  <si>
    <t>History: Elementary Education</t>
  </si>
  <si>
    <t>History: Secondary Education</t>
  </si>
  <si>
    <t>IDY-Earth Science</t>
  </si>
  <si>
    <t>IDY-Ethnic Studies</t>
  </si>
  <si>
    <t>IDV-Human Services</t>
  </si>
  <si>
    <t>IDV-International Business</t>
  </si>
  <si>
    <t>IDY-International Studies</t>
  </si>
  <si>
    <t>IDY-Math/Economics</t>
  </si>
  <si>
    <t>IDY-Math/Physics</t>
  </si>
  <si>
    <t>IDY-Public Policy</t>
  </si>
  <si>
    <t>IDY-Women's Studies</t>
  </si>
  <si>
    <t>Integrated Sciences: Elem Educ</t>
  </si>
  <si>
    <t>Journalism</t>
  </si>
  <si>
    <t>Law, Justice and Society</t>
  </si>
  <si>
    <t>Liberal Arts Law</t>
  </si>
  <si>
    <t>Mathematics</t>
  </si>
  <si>
    <t>Mathematics - Track I</t>
  </si>
  <si>
    <t>Mathematics - Track II</t>
  </si>
  <si>
    <t>Mathematics: Elementary Educ</t>
  </si>
  <si>
    <t>Mathematics: Secondary Educ</t>
  </si>
  <si>
    <t>Music</t>
  </si>
  <si>
    <t>Music - General</t>
  </si>
  <si>
    <t>Music With Performance</t>
  </si>
  <si>
    <t>Music: K-12 Education</t>
  </si>
  <si>
    <t>Music: Secondary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</si>
  <si>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</si>
  <si>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</si>
  <si>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</si>
  <si>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</si>
  <si>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</si>
  <si>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</si>
  <si>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</si>
  <si>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</si>
  <si>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</si>
  <si>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Political Science: Secondary</t>
  </si>
  <si>
    <t>Psychology</t>
  </si>
  <si>
    <t>Psychology: Secondary Educ</t>
  </si>
  <si>
    <t>Public Policy</t>
  </si>
  <si>
    <t>Religious Studies</t>
  </si>
  <si>
    <t>Religious Studies - General</t>
  </si>
  <si>
    <t>Religious Studies - Grad Studies</t>
  </si>
  <si>
    <t>Sociology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</si>
  <si>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</si>
  <si>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</si>
  <si>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</si>
  <si>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</si>
  <si>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</si>
  <si>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</si>
  <si>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</si>
  <si>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Speech: Secondary Educ</t>
  </si>
  <si>
    <t>Theatre</t>
  </si>
  <si>
    <t>MINOR</t>
  </si>
  <si>
    <t>Anthropology &amp; Sociology</t>
  </si>
  <si>
    <t>Applied Mathematics</t>
  </si>
  <si>
    <t>Applied Music: K-12 Educ</t>
  </si>
  <si>
    <t>Applied Music: Secondary Ed</t>
  </si>
  <si>
    <t>Asian Studies</t>
  </si>
  <si>
    <t>Cell and Molecular Biology</t>
  </si>
  <si>
    <t>Cell Biology</t>
  </si>
  <si>
    <t>Dance</t>
  </si>
  <si>
    <t>Earth Science :Secondary Educ</t>
  </si>
  <si>
    <t>Ecology &amp; Biodiversity</t>
  </si>
  <si>
    <t>Economics</t>
  </si>
  <si>
    <t>Environmental Biology</t>
  </si>
  <si>
    <t>French Lng. &amp; Cult. For Prof.</t>
  </si>
  <si>
    <t>MLAC</t>
  </si>
  <si>
    <t>Gender Studies</t>
  </si>
  <si>
    <t>Geographic Information Systems</t>
  </si>
  <si>
    <t>Geology</t>
  </si>
  <si>
    <t>German:Secondary Education</t>
  </si>
  <si>
    <t>Health</t>
  </si>
  <si>
    <t>Health: K-12 Education</t>
  </si>
  <si>
    <t>Health: Secondary Education</t>
  </si>
  <si>
    <t>Journalism: Secondary Educ</t>
  </si>
  <si>
    <t>Management</t>
  </si>
  <si>
    <t>Management-Gerstacker Track</t>
  </si>
  <si>
    <t>Mathematics Secondary Educ</t>
  </si>
  <si>
    <t>Mathematics/Economics</t>
  </si>
  <si>
    <t>Palentology</t>
  </si>
  <si>
    <t>Philosophy of Mind</t>
  </si>
  <si>
    <t>SPAN TransAmer Latina/o Studies</t>
  </si>
  <si>
    <t>Spanish Lang &amp; Cult. for Prof.</t>
  </si>
  <si>
    <t>Speech: Secondary Education</t>
  </si>
  <si>
    <t>Statistics</t>
  </si>
  <si>
    <t>Studio Art</t>
  </si>
  <si>
    <t>Value Theory of Philosophy</t>
  </si>
  <si>
    <t>Women's Studies</t>
  </si>
  <si>
    <t>CONCENTRATION</t>
  </si>
  <si>
    <t>Elementary Education Program</t>
  </si>
  <si>
    <t>Environmental Science</t>
  </si>
  <si>
    <t>Environmental Studies</t>
  </si>
  <si>
    <t>Ethnic Studies</t>
  </si>
  <si>
    <t>Ford Inst for Public Policy</t>
  </si>
  <si>
    <t>Human Services</t>
  </si>
  <si>
    <t>K-12 Education Program</t>
  </si>
  <si>
    <t>Mass Communication</t>
  </si>
  <si>
    <t>Neuroscience</t>
  </si>
  <si>
    <t>Pre-Law</t>
  </si>
  <si>
    <t>Pre-Med</t>
  </si>
  <si>
    <t>Secondary Education Program</t>
  </si>
  <si>
    <t>IDY-American Studies</t>
  </si>
  <si>
    <t>Social Studies: Elementary Educ</t>
  </si>
  <si>
    <t>E&amp;M Emphasis:  Accounting</t>
  </si>
  <si>
    <t>E&amp;M Emphasis:  Economics</t>
  </si>
  <si>
    <t>E&amp;M Emphasis:  Finance</t>
  </si>
  <si>
    <t>E&amp;M Emphasis:  General Business</t>
  </si>
  <si>
    <t>E&amp;M Emphasis:  Human Resources</t>
  </si>
  <si>
    <t>German Lng. &amp; Cult. For Prof.</t>
  </si>
  <si>
    <t>Physics: Secondary Education</t>
  </si>
  <si>
    <t>MLAC/FRNL</t>
  </si>
  <si>
    <t>COMM/SPCH</t>
  </si>
  <si>
    <t>NOTE: Chart represents the number of majors plus 5/8 times the number of minors.</t>
  </si>
  <si>
    <t>MATH/CS</t>
  </si>
  <si>
    <t>N/A</t>
  </si>
  <si>
    <t>Gerstacker Inst for Business/Pro.Mgmt.</t>
  </si>
  <si>
    <t>Environmental Geology</t>
  </si>
  <si>
    <t>IDV-Individualized</t>
  </si>
  <si>
    <t>n/a</t>
  </si>
  <si>
    <t>Social Studies: Secondary Educ</t>
  </si>
  <si>
    <t>Biochemistry</t>
  </si>
  <si>
    <t>Business &amp; Organizations</t>
  </si>
  <si>
    <t>Communication-Pro.Comm.&amp;Prod.</t>
  </si>
  <si>
    <t>E&amp;M Emphasis:  International Bus</t>
  </si>
  <si>
    <t>French: K-12 Education</t>
  </si>
  <si>
    <t>Kinesiology: Athletic Training</t>
  </si>
  <si>
    <t>Kinesiology: Exercise Science</t>
  </si>
  <si>
    <t>KIN</t>
  </si>
  <si>
    <t>English - Professional Writing</t>
  </si>
  <si>
    <t>KIN/PHED</t>
  </si>
  <si>
    <t>Accounting-C.P.A Emphasis</t>
  </si>
  <si>
    <t>Accounting - Corporate Emphasis</t>
  </si>
  <si>
    <t>Finance</t>
  </si>
  <si>
    <t>Sustainability Studies</t>
  </si>
  <si>
    <t>ENVN</t>
  </si>
  <si>
    <t>Mathematics Acturial Emphasis</t>
  </si>
  <si>
    <t>Educational Studies</t>
  </si>
  <si>
    <t>as of 9/30/13</t>
  </si>
  <si>
    <t>Business and Organizations</t>
  </si>
  <si>
    <t>BUS</t>
  </si>
  <si>
    <t>Physics - Astronomy Emphasis Major</t>
  </si>
  <si>
    <t xml:space="preserve">Environmental Science </t>
  </si>
  <si>
    <t>BUS/SPEC</t>
  </si>
  <si>
    <t xml:space="preserve"> -- </t>
  </si>
  <si>
    <t>Combined Engineering - Physics</t>
  </si>
  <si>
    <t>English Language Arts-Elem Educ</t>
  </si>
  <si>
    <t>RS</t>
  </si>
  <si>
    <t>as of 9/30/15</t>
  </si>
  <si>
    <t>Accounting</t>
  </si>
  <si>
    <t xml:space="preserve"> --</t>
  </si>
  <si>
    <t>WGS</t>
  </si>
  <si>
    <t>as of 9/6/16</t>
  </si>
  <si>
    <t>Teaching ESL</t>
  </si>
  <si>
    <t>Chemistry - Track II</t>
  </si>
  <si>
    <t>as of 9/7/17</t>
  </si>
  <si>
    <t>IDY-Transnational Studies</t>
  </si>
  <si>
    <t xml:space="preserve"> -</t>
  </si>
  <si>
    <t>as of 10/4/18</t>
  </si>
  <si>
    <t>IDY-Gender Studies</t>
  </si>
  <si>
    <t>Integrated Marketing Communication</t>
  </si>
  <si>
    <t>Marketing Management</t>
  </si>
  <si>
    <t>as of 1/17/20</t>
  </si>
  <si>
    <t>202030</t>
  </si>
  <si>
    <t>as of 11/24/20</t>
  </si>
  <si>
    <t>Sexuality Studies</t>
  </si>
  <si>
    <t>International Area Studies</t>
  </si>
  <si>
    <t>INTN</t>
  </si>
  <si>
    <t>Combined Engineering: IEOR</t>
  </si>
  <si>
    <t>Data Science</t>
  </si>
  <si>
    <t>Physics - Secondary Education</t>
  </si>
  <si>
    <t>Sports Communication</t>
  </si>
  <si>
    <t>Data Analytics</t>
  </si>
  <si>
    <t>run 4-1-22</t>
  </si>
  <si>
    <t>run 4/1/22</t>
  </si>
  <si>
    <t>Public Health</t>
  </si>
  <si>
    <t>Chemistry - ACS Certified</t>
  </si>
  <si>
    <t>run 1/30/2023</t>
  </si>
  <si>
    <t>Health Communication</t>
  </si>
  <si>
    <t>run 1-30-2023</t>
  </si>
  <si>
    <t>run 1-30-23</t>
  </si>
  <si>
    <t>Combined Engineering - IEOR</t>
  </si>
  <si>
    <t>SPAN Latin Amer &amp; Latina/o Stdies</t>
  </si>
  <si>
    <t>Psychology with Educ Concentration</t>
  </si>
  <si>
    <t>run 12/11/2023</t>
  </si>
  <si>
    <t>run 12-11-23</t>
  </si>
  <si>
    <t>run 12-11-2023</t>
  </si>
  <si>
    <t>PK-12 education Program</t>
  </si>
  <si>
    <t>Lower Elem. Education PK-3</t>
  </si>
  <si>
    <t>Lower/Upper Elem. Education PK-3/3-6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</si>
</sst>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  <font>
      <sz val="7"/>
      <color rgb="FF00000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999FF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8080"/>
      </left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/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 style="thin">
        <color auto="1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/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/>
      <top/>
      <bottom style="thin">
        <color indexed="64"/>
      </bottom>
      <diagonal/>
    </border>
    <border>
      <left style="thick">
        <color rgb="FF008080"/>
      </left>
      <right style="thick">
        <color rgb="FF008080"/>
      </right>
      <top/>
      <bottom style="thin">
        <color indexed="64"/>
      </bottom>
      <diagonal/>
    </border>
    <border>
      <left style="thin">
        <color auto="1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rgb="FF00808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008080"/>
      </right>
      <top style="thin">
        <color indexed="64"/>
      </top>
      <bottom style="thick">
        <color rgb="FF008080"/>
      </bottom>
      <diagonal/>
    </border>
    <border>
      <left/>
      <right style="thick">
        <color rgb="FF008080"/>
      </right>
      <top style="thin">
        <color indexed="64"/>
      </top>
      <bottom/>
      <diagonal/>
    </border>
    <border>
      <left style="thin">
        <color theme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auto="1"/>
      </right>
      <top/>
      <bottom style="thin">
        <color indexed="64"/>
      </bottom>
      <diagonal/>
    </border>
    <border>
      <left/>
      <right style="thick">
        <color rgb="FF008080"/>
      </right>
      <top/>
      <bottom style="thin">
        <color indexed="64"/>
      </bottom>
      <diagonal/>
    </border>
  </borders>
  <cellStyleXfs count="894">
    <xf numFmtId="0" fontId="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17" applyNumberFormat="0" applyAlignment="0" applyProtection="0"/>
    <xf numFmtId="0" fontId="22" fillId="7" borderId="20" applyNumberFormat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8" fillId="5" borderId="17" applyNumberFormat="0" applyAlignment="0" applyProtection="0"/>
    <xf numFmtId="0" fontId="21" fillId="0" borderId="19" applyNumberFormat="0" applyFill="0" applyAlignment="0" applyProtection="0"/>
    <xf numFmtId="0" fontId="1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8" borderId="21" applyNumberFormat="0" applyFont="0" applyAlignment="0" applyProtection="0"/>
    <xf numFmtId="0" fontId="19" fillId="6" borderId="18" applyNumberFormat="0" applyAlignment="0" applyProtection="0"/>
    <xf numFmtId="0" fontId="11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5" fillId="8" borderId="2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4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187"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textRotation="90"/>
    </xf>
    <xf numFmtId="0" fontId="7" fillId="33" borderId="4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textRotation="90"/>
    </xf>
    <xf numFmtId="0" fontId="7" fillId="33" borderId="6" xfId="0" applyFont="1" applyFill="1" applyBorder="1" applyAlignment="1">
      <alignment horizontal="center" textRotation="90"/>
    </xf>
    <xf numFmtId="0" fontId="7" fillId="33" borderId="7" xfId="0" applyFont="1" applyFill="1" applyBorder="1" applyAlignment="1">
      <alignment horizontal="center" textRotation="90"/>
    </xf>
    <xf numFmtId="0" fontId="7" fillId="33" borderId="8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3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/>
    <xf numFmtId="0" fontId="32" fillId="0" borderId="12" xfId="47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36" fillId="0" borderId="0" xfId="0" applyFont="1" applyAlignment="1">
      <alignment vertical="center"/>
    </xf>
    <xf numFmtId="0" fontId="35" fillId="34" borderId="28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35" borderId="26" xfId="0" applyFont="1" applyFill="1" applyBorder="1" applyAlignment="1">
      <alignment horizontal="left" vertical="center"/>
    </xf>
    <xf numFmtId="0" fontId="35" fillId="35" borderId="41" xfId="0" applyFont="1" applyFill="1" applyBorder="1" applyAlignment="1">
      <alignment horizontal="center" vertical="center"/>
    </xf>
    <xf numFmtId="0" fontId="35" fillId="35" borderId="30" xfId="0" applyFont="1" applyFill="1" applyBorder="1" applyAlignment="1">
      <alignment horizontal="center" vertical="center"/>
    </xf>
    <xf numFmtId="0" fontId="35" fillId="35" borderId="31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30" fillId="0" borderId="44" xfId="0" applyNumberFormat="1" applyFont="1" applyFill="1" applyBorder="1" applyAlignment="1">
      <alignment horizontal="center"/>
    </xf>
    <xf numFmtId="0" fontId="7" fillId="0" borderId="0" xfId="0" applyFont="1"/>
    <xf numFmtId="0" fontId="7" fillId="33" borderId="1" xfId="0" applyFont="1" applyFill="1" applyBorder="1" applyAlignment="1">
      <alignment horizontal="left"/>
    </xf>
    <xf numFmtId="0" fontId="7" fillId="33" borderId="4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33" borderId="8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0" borderId="0" xfId="0" applyFont="1"/>
    <xf numFmtId="0" fontId="30" fillId="0" borderId="45" xfId="0" applyFont="1" applyFill="1" applyBorder="1" applyAlignment="1">
      <alignment horizontal="center"/>
    </xf>
    <xf numFmtId="0" fontId="37" fillId="35" borderId="4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12" xfId="62" applyBorder="1"/>
    <xf numFmtId="0" fontId="30" fillId="0" borderId="4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7" fillId="0" borderId="0" xfId="0" applyFont="1" applyFill="1"/>
    <xf numFmtId="0" fontId="37" fillId="35" borderId="11" xfId="0" applyFont="1" applyFill="1" applyBorder="1" applyAlignment="1">
      <alignment horizontal="left"/>
    </xf>
    <xf numFmtId="0" fontId="37" fillId="35" borderId="51" xfId="0" applyFont="1" applyFill="1" applyBorder="1" applyAlignment="1">
      <alignment horizontal="left"/>
    </xf>
    <xf numFmtId="0" fontId="30" fillId="0" borderId="52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1" fontId="30" fillId="0" borderId="53" xfId="0" applyNumberFormat="1" applyFont="1" applyFill="1" applyBorder="1" applyAlignment="1">
      <alignment horizontal="center"/>
    </xf>
    <xf numFmtId="1" fontId="30" fillId="0" borderId="54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5" fillId="35" borderId="42" xfId="62" applyFont="1" applyFill="1" applyBorder="1" applyAlignment="1">
      <alignment horizontal="left"/>
    </xf>
    <xf numFmtId="2" fontId="3" fillId="0" borderId="12" xfId="193" applyNumberFormat="1" applyBorder="1" applyAlignment="1">
      <alignment horizontal="right"/>
    </xf>
    <xf numFmtId="0" fontId="37" fillId="35" borderId="48" xfId="0" applyFont="1" applyFill="1" applyBorder="1" applyAlignment="1">
      <alignment horizontal="left"/>
    </xf>
    <xf numFmtId="1" fontId="30" fillId="0" borderId="50" xfId="0" applyNumberFormat="1" applyFont="1" applyFill="1" applyBorder="1" applyAlignment="1">
      <alignment horizontal="center"/>
    </xf>
    <xf numFmtId="1" fontId="30" fillId="0" borderId="6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left" vertical="center"/>
    </xf>
    <xf numFmtId="0" fontId="37" fillId="35" borderId="42" xfId="39" applyFont="1" applyFill="1" applyBorder="1" applyAlignment="1">
      <alignment horizontal="left"/>
    </xf>
    <xf numFmtId="0" fontId="38" fillId="35" borderId="42" xfId="38" applyFont="1" applyFill="1" applyBorder="1" applyAlignment="1">
      <alignment horizontal="left"/>
    </xf>
    <xf numFmtId="0" fontId="38" fillId="35" borderId="11" xfId="37" applyFont="1" applyFill="1" applyBorder="1" applyAlignment="1">
      <alignment horizontal="left"/>
    </xf>
    <xf numFmtId="0" fontId="38" fillId="35" borderId="42" xfId="41" applyFont="1" applyFill="1" applyBorder="1" applyAlignment="1">
      <alignment horizontal="left"/>
    </xf>
    <xf numFmtId="0" fontId="6" fillId="0" borderId="37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 horizontal="center"/>
    </xf>
    <xf numFmtId="1" fontId="30" fillId="0" borderId="46" xfId="0" applyNumberFormat="1" applyFont="1" applyFill="1" applyBorder="1" applyAlignment="1">
      <alignment horizontal="center"/>
    </xf>
    <xf numFmtId="0" fontId="39" fillId="0" borderId="12" xfId="503" applyFont="1" applyBorder="1" applyAlignment="1">
      <alignment horizontal="center"/>
    </xf>
    <xf numFmtId="0" fontId="39" fillId="0" borderId="56" xfId="503" applyFont="1" applyBorder="1" applyAlignment="1">
      <alignment horizontal="center"/>
    </xf>
    <xf numFmtId="0" fontId="40" fillId="0" borderId="12" xfId="503" applyFont="1" applyBorder="1" applyAlignment="1">
      <alignment horizontal="center"/>
    </xf>
    <xf numFmtId="0" fontId="39" fillId="0" borderId="55" xfId="503" applyFont="1" applyBorder="1" applyAlignment="1">
      <alignment horizontal="center"/>
    </xf>
    <xf numFmtId="0" fontId="7" fillId="33" borderId="58" xfId="0" applyFont="1" applyFill="1" applyBorder="1" applyAlignment="1">
      <alignment horizontal="left" vertical="center"/>
    </xf>
    <xf numFmtId="0" fontId="39" fillId="0" borderId="59" xfId="503" applyFont="1" applyBorder="1" applyAlignment="1">
      <alignment horizontal="center"/>
    </xf>
    <xf numFmtId="0" fontId="39" fillId="0" borderId="57" xfId="503" applyFont="1" applyBorder="1" applyAlignment="1">
      <alignment horizontal="center"/>
    </xf>
    <xf numFmtId="0" fontId="39" fillId="0" borderId="60" xfId="503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/>
    </xf>
    <xf numFmtId="0" fontId="37" fillId="35" borderId="42" xfId="157" applyFont="1" applyFill="1" applyBorder="1" applyAlignment="1">
      <alignment horizontal="left"/>
    </xf>
    <xf numFmtId="0" fontId="37" fillId="35" borderId="42" xfId="40" applyFont="1" applyFill="1" applyBorder="1" applyAlignment="1">
      <alignment horizontal="left"/>
    </xf>
    <xf numFmtId="0" fontId="30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Border="1"/>
    <xf numFmtId="0" fontId="30" fillId="0" borderId="62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35" fillId="35" borderId="37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0" borderId="0" xfId="0" applyFont="1" applyFill="1" applyBorder="1"/>
    <xf numFmtId="49" fontId="35" fillId="35" borderId="12" xfId="0" applyNumberFormat="1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Font="1" applyFill="1" applyBorder="1"/>
    <xf numFmtId="49" fontId="35" fillId="35" borderId="4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5" fillId="34" borderId="3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35" fillId="35" borderId="5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left"/>
    </xf>
    <xf numFmtId="0" fontId="0" fillId="0" borderId="53" xfId="0" applyBorder="1" applyAlignment="1">
      <alignment horizontal="center"/>
    </xf>
    <xf numFmtId="0" fontId="7" fillId="0" borderId="61" xfId="0" applyFont="1" applyFill="1" applyBorder="1"/>
    <xf numFmtId="0" fontId="6" fillId="0" borderId="61" xfId="0" applyFont="1" applyFill="1" applyBorder="1"/>
    <xf numFmtId="0" fontId="41" fillId="0" borderId="12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2" xfId="0" applyFont="1" applyFill="1" applyBorder="1"/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left" vertical="center"/>
    </xf>
    <xf numFmtId="0" fontId="0" fillId="0" borderId="68" xfId="0" applyBorder="1" applyAlignment="1">
      <alignment horizontal="center"/>
    </xf>
    <xf numFmtId="0" fontId="0" fillId="0" borderId="9" xfId="0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0" fontId="30" fillId="0" borderId="69" xfId="0" applyFont="1" applyFill="1" applyBorder="1" applyAlignment="1">
      <alignment horizontal="center"/>
    </xf>
    <xf numFmtId="0" fontId="36" fillId="0" borderId="12" xfId="0" applyFont="1" applyBorder="1" applyAlignment="1">
      <alignment vertical="center"/>
    </xf>
    <xf numFmtId="0" fontId="30" fillId="0" borderId="65" xfId="0" applyFont="1" applyFill="1" applyBorder="1" applyAlignment="1">
      <alignment horizontal="center"/>
    </xf>
    <xf numFmtId="0" fontId="6" fillId="0" borderId="61" xfId="0" applyFont="1" applyBorder="1"/>
    <xf numFmtId="0" fontId="35" fillId="34" borderId="47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30" fillId="35" borderId="12" xfId="0" applyFont="1" applyFill="1" applyBorder="1"/>
    <xf numFmtId="0" fontId="30" fillId="0" borderId="12" xfId="0" applyFont="1" applyFill="1" applyBorder="1"/>
    <xf numFmtId="0" fontId="0" fillId="0" borderId="12" xfId="0" applyFont="1" applyBorder="1"/>
    <xf numFmtId="0" fontId="42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35" fillId="35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3" fillId="35" borderId="0" xfId="0" applyFont="1" applyFill="1" applyAlignment="1">
      <alignment horizontal="left"/>
    </xf>
    <xf numFmtId="0" fontId="43" fillId="35" borderId="37" xfId="0" applyFont="1" applyFill="1" applyBorder="1" applyAlignment="1">
      <alignment horizontal="left"/>
    </xf>
    <xf numFmtId="0" fontId="7" fillId="33" borderId="2" xfId="0" applyFont="1" applyFill="1" applyBorder="1" applyAlignment="1">
      <alignment horizontal="center"/>
    </xf>
    <xf numFmtId="0" fontId="7" fillId="33" borderId="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894">
    <cellStyle name="20% - Accent1" xfId="1" builtinId="30" customBuiltin="1"/>
    <cellStyle name="20% - Accent1 2" xfId="49" xr:uid="{00000000-0005-0000-0000-000001000000}"/>
    <cellStyle name="20% - Accent1 2 2" xfId="131" xr:uid="{00000000-0005-0000-0000-000002000000}"/>
    <cellStyle name="20% - Accent1 2 2 2" xfId="284" xr:uid="{00000000-0005-0000-0000-000003000000}"/>
    <cellStyle name="20% - Accent1 2 2 2 2" xfId="565" xr:uid="{00000000-0005-0000-0000-000004000000}"/>
    <cellStyle name="20% - Accent1 2 2 2 3" xfId="844" xr:uid="{00000000-0005-0000-0000-000005000000}"/>
    <cellStyle name="20% - Accent1 2 2 3" xfId="425" xr:uid="{00000000-0005-0000-0000-000006000000}"/>
    <cellStyle name="20% - Accent1 2 2 4" xfId="704" xr:uid="{00000000-0005-0000-0000-000007000000}"/>
    <cellStyle name="20% - Accent1 2 3" xfId="85" xr:uid="{00000000-0005-0000-0000-000008000000}"/>
    <cellStyle name="20% - Accent1 2 3 2" xfId="240" xr:uid="{00000000-0005-0000-0000-000009000000}"/>
    <cellStyle name="20% - Accent1 2 3 2 2" xfId="521" xr:uid="{00000000-0005-0000-0000-00000A000000}"/>
    <cellStyle name="20% - Accent1 2 3 2 3" xfId="800" xr:uid="{00000000-0005-0000-0000-00000B000000}"/>
    <cellStyle name="20% - Accent1 2 3 3" xfId="381" xr:uid="{00000000-0005-0000-0000-00000C000000}"/>
    <cellStyle name="20% - Accent1 2 3 4" xfId="660" xr:uid="{00000000-0005-0000-0000-00000D000000}"/>
    <cellStyle name="20% - Accent1 2 4" xfId="210" xr:uid="{00000000-0005-0000-0000-00000E000000}"/>
    <cellStyle name="20% - Accent1 2 4 2" xfId="491" xr:uid="{00000000-0005-0000-0000-00000F000000}"/>
    <cellStyle name="20% - Accent1 2 4 3" xfId="770" xr:uid="{00000000-0005-0000-0000-000010000000}"/>
    <cellStyle name="20% - Accent1 2 5" xfId="351" xr:uid="{00000000-0005-0000-0000-000011000000}"/>
    <cellStyle name="20% - Accent1 2 6" xfId="630" xr:uid="{00000000-0005-0000-0000-000012000000}"/>
    <cellStyle name="20% - Accent1 3" xfId="99" xr:uid="{00000000-0005-0000-0000-000013000000}"/>
    <cellStyle name="20% - Accent1 3 2" xfId="145" xr:uid="{00000000-0005-0000-0000-000014000000}"/>
    <cellStyle name="20% - Accent1 3 2 2" xfId="298" xr:uid="{00000000-0005-0000-0000-000015000000}"/>
    <cellStyle name="20% - Accent1 3 2 2 2" xfId="579" xr:uid="{00000000-0005-0000-0000-000016000000}"/>
    <cellStyle name="20% - Accent1 3 2 2 3" xfId="858" xr:uid="{00000000-0005-0000-0000-000017000000}"/>
    <cellStyle name="20% - Accent1 3 2 3" xfId="439" xr:uid="{00000000-0005-0000-0000-000018000000}"/>
    <cellStyle name="20% - Accent1 3 2 4" xfId="718" xr:uid="{00000000-0005-0000-0000-000019000000}"/>
    <cellStyle name="20% - Accent1 3 3" xfId="254" xr:uid="{00000000-0005-0000-0000-00001A000000}"/>
    <cellStyle name="20% - Accent1 3 3 2" xfId="535" xr:uid="{00000000-0005-0000-0000-00001B000000}"/>
    <cellStyle name="20% - Accent1 3 3 3" xfId="814" xr:uid="{00000000-0005-0000-0000-00001C000000}"/>
    <cellStyle name="20% - Accent1 3 4" xfId="395" xr:uid="{00000000-0005-0000-0000-00001D000000}"/>
    <cellStyle name="20% - Accent1 3 5" xfId="674" xr:uid="{00000000-0005-0000-0000-00001E000000}"/>
    <cellStyle name="20% - Accent1 4" xfId="114" xr:uid="{00000000-0005-0000-0000-00001F000000}"/>
    <cellStyle name="20% - Accent1 4 2" xfId="268" xr:uid="{00000000-0005-0000-0000-000020000000}"/>
    <cellStyle name="20% - Accent1 4 2 2" xfId="549" xr:uid="{00000000-0005-0000-0000-000021000000}"/>
    <cellStyle name="20% - Accent1 4 2 3" xfId="828" xr:uid="{00000000-0005-0000-0000-000022000000}"/>
    <cellStyle name="20% - Accent1 4 3" xfId="409" xr:uid="{00000000-0005-0000-0000-000023000000}"/>
    <cellStyle name="20% - Accent1 4 4" xfId="688" xr:uid="{00000000-0005-0000-0000-000024000000}"/>
    <cellStyle name="20% - Accent1 5" xfId="173" xr:uid="{00000000-0005-0000-0000-000025000000}"/>
    <cellStyle name="20% - Accent1 5 2" xfId="320" xr:uid="{00000000-0005-0000-0000-000026000000}"/>
    <cellStyle name="20% - Accent1 5 2 2" xfId="601" xr:uid="{00000000-0005-0000-0000-000027000000}"/>
    <cellStyle name="20% - Accent1 5 2 3" xfId="880" xr:uid="{00000000-0005-0000-0000-000028000000}"/>
    <cellStyle name="20% - Accent1 5 3" xfId="461" xr:uid="{00000000-0005-0000-0000-000029000000}"/>
    <cellStyle name="20% - Accent1 5 4" xfId="740" xr:uid="{00000000-0005-0000-0000-00002A000000}"/>
    <cellStyle name="20% - Accent1 6" xfId="64" xr:uid="{00000000-0005-0000-0000-00002B000000}"/>
    <cellStyle name="20% - Accent1 6 2" xfId="224" xr:uid="{00000000-0005-0000-0000-00002C000000}"/>
    <cellStyle name="20% - Accent1 6 2 2" xfId="505" xr:uid="{00000000-0005-0000-0000-00002D000000}"/>
    <cellStyle name="20% - Accent1 6 2 3" xfId="784" xr:uid="{00000000-0005-0000-0000-00002E000000}"/>
    <cellStyle name="20% - Accent1 6 3" xfId="365" xr:uid="{00000000-0005-0000-0000-00002F000000}"/>
    <cellStyle name="20% - Accent1 6 4" xfId="644" xr:uid="{00000000-0005-0000-0000-000030000000}"/>
    <cellStyle name="20% - Accent1 7" xfId="195" xr:uid="{00000000-0005-0000-0000-000031000000}"/>
    <cellStyle name="20% - Accent1 7 2" xfId="477" xr:uid="{00000000-0005-0000-0000-000032000000}"/>
    <cellStyle name="20% - Accent1 7 3" xfId="756" xr:uid="{00000000-0005-0000-0000-000033000000}"/>
    <cellStyle name="20% - Accent1 8" xfId="336" xr:uid="{00000000-0005-0000-0000-000034000000}"/>
    <cellStyle name="20% - Accent1 9" xfId="615" xr:uid="{00000000-0005-0000-0000-000035000000}"/>
    <cellStyle name="20% - Accent2" xfId="2" builtinId="34" customBuiltin="1"/>
    <cellStyle name="20% - Accent2 2" xfId="51" xr:uid="{00000000-0005-0000-0000-000037000000}"/>
    <cellStyle name="20% - Accent2 2 2" xfId="133" xr:uid="{00000000-0005-0000-0000-000038000000}"/>
    <cellStyle name="20% - Accent2 2 2 2" xfId="286" xr:uid="{00000000-0005-0000-0000-000039000000}"/>
    <cellStyle name="20% - Accent2 2 2 2 2" xfId="567" xr:uid="{00000000-0005-0000-0000-00003A000000}"/>
    <cellStyle name="20% - Accent2 2 2 2 3" xfId="846" xr:uid="{00000000-0005-0000-0000-00003B000000}"/>
    <cellStyle name="20% - Accent2 2 2 3" xfId="427" xr:uid="{00000000-0005-0000-0000-00003C000000}"/>
    <cellStyle name="20% - Accent2 2 2 4" xfId="706" xr:uid="{00000000-0005-0000-0000-00003D000000}"/>
    <cellStyle name="20% - Accent2 2 3" xfId="87" xr:uid="{00000000-0005-0000-0000-00003E000000}"/>
    <cellStyle name="20% - Accent2 2 3 2" xfId="242" xr:uid="{00000000-0005-0000-0000-00003F000000}"/>
    <cellStyle name="20% - Accent2 2 3 2 2" xfId="523" xr:uid="{00000000-0005-0000-0000-000040000000}"/>
    <cellStyle name="20% - Accent2 2 3 2 3" xfId="802" xr:uid="{00000000-0005-0000-0000-000041000000}"/>
    <cellStyle name="20% - Accent2 2 3 3" xfId="383" xr:uid="{00000000-0005-0000-0000-000042000000}"/>
    <cellStyle name="20% - Accent2 2 3 4" xfId="662" xr:uid="{00000000-0005-0000-0000-000043000000}"/>
    <cellStyle name="20% - Accent2 2 4" xfId="212" xr:uid="{00000000-0005-0000-0000-000044000000}"/>
    <cellStyle name="20% - Accent2 2 4 2" xfId="493" xr:uid="{00000000-0005-0000-0000-000045000000}"/>
    <cellStyle name="20% - Accent2 2 4 3" xfId="772" xr:uid="{00000000-0005-0000-0000-000046000000}"/>
    <cellStyle name="20% - Accent2 2 5" xfId="353" xr:uid="{00000000-0005-0000-0000-000047000000}"/>
    <cellStyle name="20% - Accent2 2 6" xfId="632" xr:uid="{00000000-0005-0000-0000-000048000000}"/>
    <cellStyle name="20% - Accent2 3" xfId="101" xr:uid="{00000000-0005-0000-0000-000049000000}"/>
    <cellStyle name="20% - Accent2 3 2" xfId="147" xr:uid="{00000000-0005-0000-0000-00004A000000}"/>
    <cellStyle name="20% - Accent2 3 2 2" xfId="300" xr:uid="{00000000-0005-0000-0000-00004B000000}"/>
    <cellStyle name="20% - Accent2 3 2 2 2" xfId="581" xr:uid="{00000000-0005-0000-0000-00004C000000}"/>
    <cellStyle name="20% - Accent2 3 2 2 3" xfId="860" xr:uid="{00000000-0005-0000-0000-00004D000000}"/>
    <cellStyle name="20% - Accent2 3 2 3" xfId="441" xr:uid="{00000000-0005-0000-0000-00004E000000}"/>
    <cellStyle name="20% - Accent2 3 2 4" xfId="720" xr:uid="{00000000-0005-0000-0000-00004F000000}"/>
    <cellStyle name="20% - Accent2 3 3" xfId="256" xr:uid="{00000000-0005-0000-0000-000050000000}"/>
    <cellStyle name="20% - Accent2 3 3 2" xfId="537" xr:uid="{00000000-0005-0000-0000-000051000000}"/>
    <cellStyle name="20% - Accent2 3 3 3" xfId="816" xr:uid="{00000000-0005-0000-0000-000052000000}"/>
    <cellStyle name="20% - Accent2 3 4" xfId="397" xr:uid="{00000000-0005-0000-0000-000053000000}"/>
    <cellStyle name="20% - Accent2 3 5" xfId="676" xr:uid="{00000000-0005-0000-0000-000054000000}"/>
    <cellStyle name="20% - Accent2 4" xfId="116" xr:uid="{00000000-0005-0000-0000-000055000000}"/>
    <cellStyle name="20% - Accent2 4 2" xfId="270" xr:uid="{00000000-0005-0000-0000-000056000000}"/>
    <cellStyle name="20% - Accent2 4 2 2" xfId="551" xr:uid="{00000000-0005-0000-0000-000057000000}"/>
    <cellStyle name="20% - Accent2 4 2 3" xfId="830" xr:uid="{00000000-0005-0000-0000-000058000000}"/>
    <cellStyle name="20% - Accent2 4 3" xfId="411" xr:uid="{00000000-0005-0000-0000-000059000000}"/>
    <cellStyle name="20% - Accent2 4 4" xfId="690" xr:uid="{00000000-0005-0000-0000-00005A000000}"/>
    <cellStyle name="20% - Accent2 5" xfId="175" xr:uid="{00000000-0005-0000-0000-00005B000000}"/>
    <cellStyle name="20% - Accent2 5 2" xfId="322" xr:uid="{00000000-0005-0000-0000-00005C000000}"/>
    <cellStyle name="20% - Accent2 5 2 2" xfId="603" xr:uid="{00000000-0005-0000-0000-00005D000000}"/>
    <cellStyle name="20% - Accent2 5 2 3" xfId="882" xr:uid="{00000000-0005-0000-0000-00005E000000}"/>
    <cellStyle name="20% - Accent2 5 3" xfId="463" xr:uid="{00000000-0005-0000-0000-00005F000000}"/>
    <cellStyle name="20% - Accent2 5 4" xfId="742" xr:uid="{00000000-0005-0000-0000-000060000000}"/>
    <cellStyle name="20% - Accent2 6" xfId="66" xr:uid="{00000000-0005-0000-0000-000061000000}"/>
    <cellStyle name="20% - Accent2 6 2" xfId="226" xr:uid="{00000000-0005-0000-0000-000062000000}"/>
    <cellStyle name="20% - Accent2 6 2 2" xfId="507" xr:uid="{00000000-0005-0000-0000-000063000000}"/>
    <cellStyle name="20% - Accent2 6 2 3" xfId="786" xr:uid="{00000000-0005-0000-0000-000064000000}"/>
    <cellStyle name="20% - Accent2 6 3" xfId="367" xr:uid="{00000000-0005-0000-0000-000065000000}"/>
    <cellStyle name="20% - Accent2 6 4" xfId="646" xr:uid="{00000000-0005-0000-0000-000066000000}"/>
    <cellStyle name="20% - Accent2 7" xfId="197" xr:uid="{00000000-0005-0000-0000-000067000000}"/>
    <cellStyle name="20% - Accent2 7 2" xfId="479" xr:uid="{00000000-0005-0000-0000-000068000000}"/>
    <cellStyle name="20% - Accent2 7 3" xfId="758" xr:uid="{00000000-0005-0000-0000-000069000000}"/>
    <cellStyle name="20% - Accent2 8" xfId="338" xr:uid="{00000000-0005-0000-0000-00006A000000}"/>
    <cellStyle name="20% - Accent2 9" xfId="616" xr:uid="{00000000-0005-0000-0000-00006B000000}"/>
    <cellStyle name="20% - Accent3" xfId="3" builtinId="38" customBuiltin="1"/>
    <cellStyle name="20% - Accent3 2" xfId="53" xr:uid="{00000000-0005-0000-0000-00006D000000}"/>
    <cellStyle name="20% - Accent3 2 2" xfId="135" xr:uid="{00000000-0005-0000-0000-00006E000000}"/>
    <cellStyle name="20% - Accent3 2 2 2" xfId="288" xr:uid="{00000000-0005-0000-0000-00006F000000}"/>
    <cellStyle name="20% - Accent3 2 2 2 2" xfId="569" xr:uid="{00000000-0005-0000-0000-000070000000}"/>
    <cellStyle name="20% - Accent3 2 2 2 3" xfId="848" xr:uid="{00000000-0005-0000-0000-000071000000}"/>
    <cellStyle name="20% - Accent3 2 2 3" xfId="429" xr:uid="{00000000-0005-0000-0000-000072000000}"/>
    <cellStyle name="20% - Accent3 2 2 4" xfId="708" xr:uid="{00000000-0005-0000-0000-000073000000}"/>
    <cellStyle name="20% - Accent3 2 3" xfId="89" xr:uid="{00000000-0005-0000-0000-000074000000}"/>
    <cellStyle name="20% - Accent3 2 3 2" xfId="244" xr:uid="{00000000-0005-0000-0000-000075000000}"/>
    <cellStyle name="20% - Accent3 2 3 2 2" xfId="525" xr:uid="{00000000-0005-0000-0000-000076000000}"/>
    <cellStyle name="20% - Accent3 2 3 2 3" xfId="804" xr:uid="{00000000-0005-0000-0000-000077000000}"/>
    <cellStyle name="20% - Accent3 2 3 3" xfId="385" xr:uid="{00000000-0005-0000-0000-000078000000}"/>
    <cellStyle name="20% - Accent3 2 3 4" xfId="664" xr:uid="{00000000-0005-0000-0000-000079000000}"/>
    <cellStyle name="20% - Accent3 2 4" xfId="214" xr:uid="{00000000-0005-0000-0000-00007A000000}"/>
    <cellStyle name="20% - Accent3 2 4 2" xfId="495" xr:uid="{00000000-0005-0000-0000-00007B000000}"/>
    <cellStyle name="20% - Accent3 2 4 3" xfId="774" xr:uid="{00000000-0005-0000-0000-00007C000000}"/>
    <cellStyle name="20% - Accent3 2 5" xfId="355" xr:uid="{00000000-0005-0000-0000-00007D000000}"/>
    <cellStyle name="20% - Accent3 2 6" xfId="634" xr:uid="{00000000-0005-0000-0000-00007E000000}"/>
    <cellStyle name="20% - Accent3 3" xfId="103" xr:uid="{00000000-0005-0000-0000-00007F000000}"/>
    <cellStyle name="20% - Accent3 3 2" xfId="149" xr:uid="{00000000-0005-0000-0000-000080000000}"/>
    <cellStyle name="20% - Accent3 3 2 2" xfId="302" xr:uid="{00000000-0005-0000-0000-000081000000}"/>
    <cellStyle name="20% - Accent3 3 2 2 2" xfId="583" xr:uid="{00000000-0005-0000-0000-000082000000}"/>
    <cellStyle name="20% - Accent3 3 2 2 3" xfId="862" xr:uid="{00000000-0005-0000-0000-000083000000}"/>
    <cellStyle name="20% - Accent3 3 2 3" xfId="443" xr:uid="{00000000-0005-0000-0000-000084000000}"/>
    <cellStyle name="20% - Accent3 3 2 4" xfId="722" xr:uid="{00000000-0005-0000-0000-000085000000}"/>
    <cellStyle name="20% - Accent3 3 3" xfId="258" xr:uid="{00000000-0005-0000-0000-000086000000}"/>
    <cellStyle name="20% - Accent3 3 3 2" xfId="539" xr:uid="{00000000-0005-0000-0000-000087000000}"/>
    <cellStyle name="20% - Accent3 3 3 3" xfId="818" xr:uid="{00000000-0005-0000-0000-000088000000}"/>
    <cellStyle name="20% - Accent3 3 4" xfId="399" xr:uid="{00000000-0005-0000-0000-000089000000}"/>
    <cellStyle name="20% - Accent3 3 5" xfId="678" xr:uid="{00000000-0005-0000-0000-00008A000000}"/>
    <cellStyle name="20% - Accent3 4" xfId="118" xr:uid="{00000000-0005-0000-0000-00008B000000}"/>
    <cellStyle name="20% - Accent3 4 2" xfId="272" xr:uid="{00000000-0005-0000-0000-00008C000000}"/>
    <cellStyle name="20% - Accent3 4 2 2" xfId="553" xr:uid="{00000000-0005-0000-0000-00008D000000}"/>
    <cellStyle name="20% - Accent3 4 2 3" xfId="832" xr:uid="{00000000-0005-0000-0000-00008E000000}"/>
    <cellStyle name="20% - Accent3 4 3" xfId="413" xr:uid="{00000000-0005-0000-0000-00008F000000}"/>
    <cellStyle name="20% - Accent3 4 4" xfId="692" xr:uid="{00000000-0005-0000-0000-000090000000}"/>
    <cellStyle name="20% - Accent3 5" xfId="177" xr:uid="{00000000-0005-0000-0000-000091000000}"/>
    <cellStyle name="20% - Accent3 5 2" xfId="324" xr:uid="{00000000-0005-0000-0000-000092000000}"/>
    <cellStyle name="20% - Accent3 5 2 2" xfId="605" xr:uid="{00000000-0005-0000-0000-000093000000}"/>
    <cellStyle name="20% - Accent3 5 2 3" xfId="884" xr:uid="{00000000-0005-0000-0000-000094000000}"/>
    <cellStyle name="20% - Accent3 5 3" xfId="465" xr:uid="{00000000-0005-0000-0000-000095000000}"/>
    <cellStyle name="20% - Accent3 5 4" xfId="744" xr:uid="{00000000-0005-0000-0000-000096000000}"/>
    <cellStyle name="20% - Accent3 6" xfId="68" xr:uid="{00000000-0005-0000-0000-000097000000}"/>
    <cellStyle name="20% - Accent3 6 2" xfId="228" xr:uid="{00000000-0005-0000-0000-000098000000}"/>
    <cellStyle name="20% - Accent3 6 2 2" xfId="509" xr:uid="{00000000-0005-0000-0000-000099000000}"/>
    <cellStyle name="20% - Accent3 6 2 3" xfId="788" xr:uid="{00000000-0005-0000-0000-00009A000000}"/>
    <cellStyle name="20% - Accent3 6 3" xfId="369" xr:uid="{00000000-0005-0000-0000-00009B000000}"/>
    <cellStyle name="20% - Accent3 6 4" xfId="648" xr:uid="{00000000-0005-0000-0000-00009C000000}"/>
    <cellStyle name="20% - Accent3 7" xfId="199" xr:uid="{00000000-0005-0000-0000-00009D000000}"/>
    <cellStyle name="20% - Accent3 7 2" xfId="481" xr:uid="{00000000-0005-0000-0000-00009E000000}"/>
    <cellStyle name="20% - Accent3 7 3" xfId="760" xr:uid="{00000000-0005-0000-0000-00009F000000}"/>
    <cellStyle name="20% - Accent3 8" xfId="340" xr:uid="{00000000-0005-0000-0000-0000A0000000}"/>
    <cellStyle name="20% - Accent3 9" xfId="617" xr:uid="{00000000-0005-0000-0000-0000A1000000}"/>
    <cellStyle name="20% - Accent4" xfId="4" builtinId="42" customBuiltin="1"/>
    <cellStyle name="20% - Accent4 2" xfId="55" xr:uid="{00000000-0005-0000-0000-0000A3000000}"/>
    <cellStyle name="20% - Accent4 2 2" xfId="137" xr:uid="{00000000-0005-0000-0000-0000A4000000}"/>
    <cellStyle name="20% - Accent4 2 2 2" xfId="290" xr:uid="{00000000-0005-0000-0000-0000A5000000}"/>
    <cellStyle name="20% - Accent4 2 2 2 2" xfId="571" xr:uid="{00000000-0005-0000-0000-0000A6000000}"/>
    <cellStyle name="20% - Accent4 2 2 2 3" xfId="850" xr:uid="{00000000-0005-0000-0000-0000A7000000}"/>
    <cellStyle name="20% - Accent4 2 2 3" xfId="431" xr:uid="{00000000-0005-0000-0000-0000A8000000}"/>
    <cellStyle name="20% - Accent4 2 2 4" xfId="710" xr:uid="{00000000-0005-0000-0000-0000A9000000}"/>
    <cellStyle name="20% - Accent4 2 3" xfId="91" xr:uid="{00000000-0005-0000-0000-0000AA000000}"/>
    <cellStyle name="20% - Accent4 2 3 2" xfId="246" xr:uid="{00000000-0005-0000-0000-0000AB000000}"/>
    <cellStyle name="20% - Accent4 2 3 2 2" xfId="527" xr:uid="{00000000-0005-0000-0000-0000AC000000}"/>
    <cellStyle name="20% - Accent4 2 3 2 3" xfId="806" xr:uid="{00000000-0005-0000-0000-0000AD000000}"/>
    <cellStyle name="20% - Accent4 2 3 3" xfId="387" xr:uid="{00000000-0005-0000-0000-0000AE000000}"/>
    <cellStyle name="20% - Accent4 2 3 4" xfId="666" xr:uid="{00000000-0005-0000-0000-0000AF000000}"/>
    <cellStyle name="20% - Accent4 2 4" xfId="216" xr:uid="{00000000-0005-0000-0000-0000B0000000}"/>
    <cellStyle name="20% - Accent4 2 4 2" xfId="497" xr:uid="{00000000-0005-0000-0000-0000B1000000}"/>
    <cellStyle name="20% - Accent4 2 4 3" xfId="776" xr:uid="{00000000-0005-0000-0000-0000B2000000}"/>
    <cellStyle name="20% - Accent4 2 5" xfId="357" xr:uid="{00000000-0005-0000-0000-0000B3000000}"/>
    <cellStyle name="20% - Accent4 2 6" xfId="636" xr:uid="{00000000-0005-0000-0000-0000B4000000}"/>
    <cellStyle name="20% - Accent4 3" xfId="105" xr:uid="{00000000-0005-0000-0000-0000B5000000}"/>
    <cellStyle name="20% - Accent4 3 2" xfId="151" xr:uid="{00000000-0005-0000-0000-0000B6000000}"/>
    <cellStyle name="20% - Accent4 3 2 2" xfId="304" xr:uid="{00000000-0005-0000-0000-0000B7000000}"/>
    <cellStyle name="20% - Accent4 3 2 2 2" xfId="585" xr:uid="{00000000-0005-0000-0000-0000B8000000}"/>
    <cellStyle name="20% - Accent4 3 2 2 3" xfId="864" xr:uid="{00000000-0005-0000-0000-0000B9000000}"/>
    <cellStyle name="20% - Accent4 3 2 3" xfId="445" xr:uid="{00000000-0005-0000-0000-0000BA000000}"/>
    <cellStyle name="20% - Accent4 3 2 4" xfId="724" xr:uid="{00000000-0005-0000-0000-0000BB000000}"/>
    <cellStyle name="20% - Accent4 3 3" xfId="260" xr:uid="{00000000-0005-0000-0000-0000BC000000}"/>
    <cellStyle name="20% - Accent4 3 3 2" xfId="541" xr:uid="{00000000-0005-0000-0000-0000BD000000}"/>
    <cellStyle name="20% - Accent4 3 3 3" xfId="820" xr:uid="{00000000-0005-0000-0000-0000BE000000}"/>
    <cellStyle name="20% - Accent4 3 4" xfId="401" xr:uid="{00000000-0005-0000-0000-0000BF000000}"/>
    <cellStyle name="20% - Accent4 3 5" xfId="680" xr:uid="{00000000-0005-0000-0000-0000C0000000}"/>
    <cellStyle name="20% - Accent4 4" xfId="120" xr:uid="{00000000-0005-0000-0000-0000C1000000}"/>
    <cellStyle name="20% - Accent4 4 2" xfId="274" xr:uid="{00000000-0005-0000-0000-0000C2000000}"/>
    <cellStyle name="20% - Accent4 4 2 2" xfId="555" xr:uid="{00000000-0005-0000-0000-0000C3000000}"/>
    <cellStyle name="20% - Accent4 4 2 3" xfId="834" xr:uid="{00000000-0005-0000-0000-0000C4000000}"/>
    <cellStyle name="20% - Accent4 4 3" xfId="415" xr:uid="{00000000-0005-0000-0000-0000C5000000}"/>
    <cellStyle name="20% - Accent4 4 4" xfId="694" xr:uid="{00000000-0005-0000-0000-0000C6000000}"/>
    <cellStyle name="20% - Accent4 5" xfId="179" xr:uid="{00000000-0005-0000-0000-0000C7000000}"/>
    <cellStyle name="20% - Accent4 5 2" xfId="326" xr:uid="{00000000-0005-0000-0000-0000C8000000}"/>
    <cellStyle name="20% - Accent4 5 2 2" xfId="607" xr:uid="{00000000-0005-0000-0000-0000C9000000}"/>
    <cellStyle name="20% - Accent4 5 2 3" xfId="886" xr:uid="{00000000-0005-0000-0000-0000CA000000}"/>
    <cellStyle name="20% - Accent4 5 3" xfId="467" xr:uid="{00000000-0005-0000-0000-0000CB000000}"/>
    <cellStyle name="20% - Accent4 5 4" xfId="746" xr:uid="{00000000-0005-0000-0000-0000CC000000}"/>
    <cellStyle name="20% - Accent4 6" xfId="70" xr:uid="{00000000-0005-0000-0000-0000CD000000}"/>
    <cellStyle name="20% - Accent4 6 2" xfId="230" xr:uid="{00000000-0005-0000-0000-0000CE000000}"/>
    <cellStyle name="20% - Accent4 6 2 2" xfId="511" xr:uid="{00000000-0005-0000-0000-0000CF000000}"/>
    <cellStyle name="20% - Accent4 6 2 3" xfId="790" xr:uid="{00000000-0005-0000-0000-0000D0000000}"/>
    <cellStyle name="20% - Accent4 6 3" xfId="371" xr:uid="{00000000-0005-0000-0000-0000D1000000}"/>
    <cellStyle name="20% - Accent4 6 4" xfId="650" xr:uid="{00000000-0005-0000-0000-0000D2000000}"/>
    <cellStyle name="20% - Accent4 7" xfId="201" xr:uid="{00000000-0005-0000-0000-0000D3000000}"/>
    <cellStyle name="20% - Accent4 7 2" xfId="483" xr:uid="{00000000-0005-0000-0000-0000D4000000}"/>
    <cellStyle name="20% - Accent4 7 3" xfId="762" xr:uid="{00000000-0005-0000-0000-0000D5000000}"/>
    <cellStyle name="20% - Accent4 8" xfId="342" xr:uid="{00000000-0005-0000-0000-0000D6000000}"/>
    <cellStyle name="20% - Accent4 9" xfId="618" xr:uid="{00000000-0005-0000-0000-0000D7000000}"/>
    <cellStyle name="20% - Accent5" xfId="5" builtinId="46" customBuiltin="1"/>
    <cellStyle name="20% - Accent5 2" xfId="57" xr:uid="{00000000-0005-0000-0000-0000D9000000}"/>
    <cellStyle name="20% - Accent5 2 2" xfId="139" xr:uid="{00000000-0005-0000-0000-0000DA000000}"/>
    <cellStyle name="20% - Accent5 2 2 2" xfId="292" xr:uid="{00000000-0005-0000-0000-0000DB000000}"/>
    <cellStyle name="20% - Accent5 2 2 2 2" xfId="573" xr:uid="{00000000-0005-0000-0000-0000DC000000}"/>
    <cellStyle name="20% - Accent5 2 2 2 3" xfId="852" xr:uid="{00000000-0005-0000-0000-0000DD000000}"/>
    <cellStyle name="20% - Accent5 2 2 3" xfId="433" xr:uid="{00000000-0005-0000-0000-0000DE000000}"/>
    <cellStyle name="20% - Accent5 2 2 4" xfId="712" xr:uid="{00000000-0005-0000-0000-0000DF000000}"/>
    <cellStyle name="20% - Accent5 2 3" xfId="93" xr:uid="{00000000-0005-0000-0000-0000E0000000}"/>
    <cellStyle name="20% - Accent5 2 3 2" xfId="248" xr:uid="{00000000-0005-0000-0000-0000E1000000}"/>
    <cellStyle name="20% - Accent5 2 3 2 2" xfId="529" xr:uid="{00000000-0005-0000-0000-0000E2000000}"/>
    <cellStyle name="20% - Accent5 2 3 2 3" xfId="808" xr:uid="{00000000-0005-0000-0000-0000E3000000}"/>
    <cellStyle name="20% - Accent5 2 3 3" xfId="389" xr:uid="{00000000-0005-0000-0000-0000E4000000}"/>
    <cellStyle name="20% - Accent5 2 3 4" xfId="668" xr:uid="{00000000-0005-0000-0000-0000E5000000}"/>
    <cellStyle name="20% - Accent5 2 4" xfId="218" xr:uid="{00000000-0005-0000-0000-0000E6000000}"/>
    <cellStyle name="20% - Accent5 2 4 2" xfId="499" xr:uid="{00000000-0005-0000-0000-0000E7000000}"/>
    <cellStyle name="20% - Accent5 2 4 3" xfId="778" xr:uid="{00000000-0005-0000-0000-0000E8000000}"/>
    <cellStyle name="20% - Accent5 2 5" xfId="359" xr:uid="{00000000-0005-0000-0000-0000E9000000}"/>
    <cellStyle name="20% - Accent5 2 6" xfId="638" xr:uid="{00000000-0005-0000-0000-0000EA000000}"/>
    <cellStyle name="20% - Accent5 3" xfId="107" xr:uid="{00000000-0005-0000-0000-0000EB000000}"/>
    <cellStyle name="20% - Accent5 3 2" xfId="153" xr:uid="{00000000-0005-0000-0000-0000EC000000}"/>
    <cellStyle name="20% - Accent5 3 2 2" xfId="306" xr:uid="{00000000-0005-0000-0000-0000ED000000}"/>
    <cellStyle name="20% - Accent5 3 2 2 2" xfId="587" xr:uid="{00000000-0005-0000-0000-0000EE000000}"/>
    <cellStyle name="20% - Accent5 3 2 2 3" xfId="866" xr:uid="{00000000-0005-0000-0000-0000EF000000}"/>
    <cellStyle name="20% - Accent5 3 2 3" xfId="447" xr:uid="{00000000-0005-0000-0000-0000F0000000}"/>
    <cellStyle name="20% - Accent5 3 2 4" xfId="726" xr:uid="{00000000-0005-0000-0000-0000F1000000}"/>
    <cellStyle name="20% - Accent5 3 3" xfId="262" xr:uid="{00000000-0005-0000-0000-0000F2000000}"/>
    <cellStyle name="20% - Accent5 3 3 2" xfId="543" xr:uid="{00000000-0005-0000-0000-0000F3000000}"/>
    <cellStyle name="20% - Accent5 3 3 3" xfId="822" xr:uid="{00000000-0005-0000-0000-0000F4000000}"/>
    <cellStyle name="20% - Accent5 3 4" xfId="403" xr:uid="{00000000-0005-0000-0000-0000F5000000}"/>
    <cellStyle name="20% - Accent5 3 5" xfId="682" xr:uid="{00000000-0005-0000-0000-0000F6000000}"/>
    <cellStyle name="20% - Accent5 4" xfId="122" xr:uid="{00000000-0005-0000-0000-0000F7000000}"/>
    <cellStyle name="20% - Accent5 4 2" xfId="276" xr:uid="{00000000-0005-0000-0000-0000F8000000}"/>
    <cellStyle name="20% - Accent5 4 2 2" xfId="557" xr:uid="{00000000-0005-0000-0000-0000F9000000}"/>
    <cellStyle name="20% - Accent5 4 2 3" xfId="836" xr:uid="{00000000-0005-0000-0000-0000FA000000}"/>
    <cellStyle name="20% - Accent5 4 3" xfId="417" xr:uid="{00000000-0005-0000-0000-0000FB000000}"/>
    <cellStyle name="20% - Accent5 4 4" xfId="696" xr:uid="{00000000-0005-0000-0000-0000FC000000}"/>
    <cellStyle name="20% - Accent5 5" xfId="181" xr:uid="{00000000-0005-0000-0000-0000FD000000}"/>
    <cellStyle name="20% - Accent5 5 2" xfId="328" xr:uid="{00000000-0005-0000-0000-0000FE000000}"/>
    <cellStyle name="20% - Accent5 5 2 2" xfId="609" xr:uid="{00000000-0005-0000-0000-0000FF000000}"/>
    <cellStyle name="20% - Accent5 5 2 3" xfId="888" xr:uid="{00000000-0005-0000-0000-000000010000}"/>
    <cellStyle name="20% - Accent5 5 3" xfId="469" xr:uid="{00000000-0005-0000-0000-000001010000}"/>
    <cellStyle name="20% - Accent5 5 4" xfId="748" xr:uid="{00000000-0005-0000-0000-000002010000}"/>
    <cellStyle name="20% - Accent5 6" xfId="72" xr:uid="{00000000-0005-0000-0000-000003010000}"/>
    <cellStyle name="20% - Accent5 6 2" xfId="232" xr:uid="{00000000-0005-0000-0000-000004010000}"/>
    <cellStyle name="20% - Accent5 6 2 2" xfId="513" xr:uid="{00000000-0005-0000-0000-000005010000}"/>
    <cellStyle name="20% - Accent5 6 2 3" xfId="792" xr:uid="{00000000-0005-0000-0000-000006010000}"/>
    <cellStyle name="20% - Accent5 6 3" xfId="373" xr:uid="{00000000-0005-0000-0000-000007010000}"/>
    <cellStyle name="20% - Accent5 6 4" xfId="652" xr:uid="{00000000-0005-0000-0000-000008010000}"/>
    <cellStyle name="20% - Accent5 7" xfId="203" xr:uid="{00000000-0005-0000-0000-000009010000}"/>
    <cellStyle name="20% - Accent5 7 2" xfId="485" xr:uid="{00000000-0005-0000-0000-00000A010000}"/>
    <cellStyle name="20% - Accent5 7 3" xfId="764" xr:uid="{00000000-0005-0000-0000-00000B010000}"/>
    <cellStyle name="20% - Accent5 8" xfId="344" xr:uid="{00000000-0005-0000-0000-00000C010000}"/>
    <cellStyle name="20% - Accent5 9" xfId="619" xr:uid="{00000000-0005-0000-0000-00000D010000}"/>
    <cellStyle name="20% - Accent6" xfId="6" builtinId="50" customBuiltin="1"/>
    <cellStyle name="20% - Accent6 2" xfId="59" xr:uid="{00000000-0005-0000-0000-00000F010000}"/>
    <cellStyle name="20% - Accent6 2 2" xfId="141" xr:uid="{00000000-0005-0000-0000-000010010000}"/>
    <cellStyle name="20% - Accent6 2 2 2" xfId="294" xr:uid="{00000000-0005-0000-0000-000011010000}"/>
    <cellStyle name="20% - Accent6 2 2 2 2" xfId="575" xr:uid="{00000000-0005-0000-0000-000012010000}"/>
    <cellStyle name="20% - Accent6 2 2 2 3" xfId="854" xr:uid="{00000000-0005-0000-0000-000013010000}"/>
    <cellStyle name="20% - Accent6 2 2 3" xfId="435" xr:uid="{00000000-0005-0000-0000-000014010000}"/>
    <cellStyle name="20% - Accent6 2 2 4" xfId="714" xr:uid="{00000000-0005-0000-0000-000015010000}"/>
    <cellStyle name="20% - Accent6 2 3" xfId="95" xr:uid="{00000000-0005-0000-0000-000016010000}"/>
    <cellStyle name="20% - Accent6 2 3 2" xfId="250" xr:uid="{00000000-0005-0000-0000-000017010000}"/>
    <cellStyle name="20% - Accent6 2 3 2 2" xfId="531" xr:uid="{00000000-0005-0000-0000-000018010000}"/>
    <cellStyle name="20% - Accent6 2 3 2 3" xfId="810" xr:uid="{00000000-0005-0000-0000-000019010000}"/>
    <cellStyle name="20% - Accent6 2 3 3" xfId="391" xr:uid="{00000000-0005-0000-0000-00001A010000}"/>
    <cellStyle name="20% - Accent6 2 3 4" xfId="670" xr:uid="{00000000-0005-0000-0000-00001B010000}"/>
    <cellStyle name="20% - Accent6 2 4" xfId="220" xr:uid="{00000000-0005-0000-0000-00001C010000}"/>
    <cellStyle name="20% - Accent6 2 4 2" xfId="501" xr:uid="{00000000-0005-0000-0000-00001D010000}"/>
    <cellStyle name="20% - Accent6 2 4 3" xfId="780" xr:uid="{00000000-0005-0000-0000-00001E010000}"/>
    <cellStyle name="20% - Accent6 2 5" xfId="361" xr:uid="{00000000-0005-0000-0000-00001F010000}"/>
    <cellStyle name="20% - Accent6 2 6" xfId="640" xr:uid="{00000000-0005-0000-0000-000020010000}"/>
    <cellStyle name="20% - Accent6 3" xfId="109" xr:uid="{00000000-0005-0000-0000-000021010000}"/>
    <cellStyle name="20% - Accent6 3 2" xfId="155" xr:uid="{00000000-0005-0000-0000-000022010000}"/>
    <cellStyle name="20% - Accent6 3 2 2" xfId="308" xr:uid="{00000000-0005-0000-0000-000023010000}"/>
    <cellStyle name="20% - Accent6 3 2 2 2" xfId="589" xr:uid="{00000000-0005-0000-0000-000024010000}"/>
    <cellStyle name="20% - Accent6 3 2 2 3" xfId="868" xr:uid="{00000000-0005-0000-0000-000025010000}"/>
    <cellStyle name="20% - Accent6 3 2 3" xfId="449" xr:uid="{00000000-0005-0000-0000-000026010000}"/>
    <cellStyle name="20% - Accent6 3 2 4" xfId="728" xr:uid="{00000000-0005-0000-0000-000027010000}"/>
    <cellStyle name="20% - Accent6 3 3" xfId="264" xr:uid="{00000000-0005-0000-0000-000028010000}"/>
    <cellStyle name="20% - Accent6 3 3 2" xfId="545" xr:uid="{00000000-0005-0000-0000-000029010000}"/>
    <cellStyle name="20% - Accent6 3 3 3" xfId="824" xr:uid="{00000000-0005-0000-0000-00002A010000}"/>
    <cellStyle name="20% - Accent6 3 4" xfId="405" xr:uid="{00000000-0005-0000-0000-00002B010000}"/>
    <cellStyle name="20% - Accent6 3 5" xfId="684" xr:uid="{00000000-0005-0000-0000-00002C010000}"/>
    <cellStyle name="20% - Accent6 4" xfId="124" xr:uid="{00000000-0005-0000-0000-00002D010000}"/>
    <cellStyle name="20% - Accent6 4 2" xfId="278" xr:uid="{00000000-0005-0000-0000-00002E010000}"/>
    <cellStyle name="20% - Accent6 4 2 2" xfId="559" xr:uid="{00000000-0005-0000-0000-00002F010000}"/>
    <cellStyle name="20% - Accent6 4 2 3" xfId="838" xr:uid="{00000000-0005-0000-0000-000030010000}"/>
    <cellStyle name="20% - Accent6 4 3" xfId="419" xr:uid="{00000000-0005-0000-0000-000031010000}"/>
    <cellStyle name="20% - Accent6 4 4" xfId="698" xr:uid="{00000000-0005-0000-0000-000032010000}"/>
    <cellStyle name="20% - Accent6 5" xfId="183" xr:uid="{00000000-0005-0000-0000-000033010000}"/>
    <cellStyle name="20% - Accent6 5 2" xfId="330" xr:uid="{00000000-0005-0000-0000-000034010000}"/>
    <cellStyle name="20% - Accent6 5 2 2" xfId="611" xr:uid="{00000000-0005-0000-0000-000035010000}"/>
    <cellStyle name="20% - Accent6 5 2 3" xfId="890" xr:uid="{00000000-0005-0000-0000-000036010000}"/>
    <cellStyle name="20% - Accent6 5 3" xfId="471" xr:uid="{00000000-0005-0000-0000-000037010000}"/>
    <cellStyle name="20% - Accent6 5 4" xfId="750" xr:uid="{00000000-0005-0000-0000-000038010000}"/>
    <cellStyle name="20% - Accent6 6" xfId="74" xr:uid="{00000000-0005-0000-0000-000039010000}"/>
    <cellStyle name="20% - Accent6 6 2" xfId="234" xr:uid="{00000000-0005-0000-0000-00003A010000}"/>
    <cellStyle name="20% - Accent6 6 2 2" xfId="515" xr:uid="{00000000-0005-0000-0000-00003B010000}"/>
    <cellStyle name="20% - Accent6 6 2 3" xfId="794" xr:uid="{00000000-0005-0000-0000-00003C010000}"/>
    <cellStyle name="20% - Accent6 6 3" xfId="375" xr:uid="{00000000-0005-0000-0000-00003D010000}"/>
    <cellStyle name="20% - Accent6 6 4" xfId="654" xr:uid="{00000000-0005-0000-0000-00003E010000}"/>
    <cellStyle name="20% - Accent6 7" xfId="205" xr:uid="{00000000-0005-0000-0000-00003F010000}"/>
    <cellStyle name="20% - Accent6 7 2" xfId="487" xr:uid="{00000000-0005-0000-0000-000040010000}"/>
    <cellStyle name="20% - Accent6 7 3" xfId="766" xr:uid="{00000000-0005-0000-0000-000041010000}"/>
    <cellStyle name="20% - Accent6 8" xfId="346" xr:uid="{00000000-0005-0000-0000-000042010000}"/>
    <cellStyle name="20% - Accent6 9" xfId="620" xr:uid="{00000000-0005-0000-0000-000043010000}"/>
    <cellStyle name="40% - Accent1" xfId="7" builtinId="31" customBuiltin="1"/>
    <cellStyle name="40% - Accent1 2" xfId="50" xr:uid="{00000000-0005-0000-0000-000045010000}"/>
    <cellStyle name="40% - Accent1 2 2" xfId="132" xr:uid="{00000000-0005-0000-0000-000046010000}"/>
    <cellStyle name="40% - Accent1 2 2 2" xfId="285" xr:uid="{00000000-0005-0000-0000-000047010000}"/>
    <cellStyle name="40% - Accent1 2 2 2 2" xfId="566" xr:uid="{00000000-0005-0000-0000-000048010000}"/>
    <cellStyle name="40% - Accent1 2 2 2 3" xfId="845" xr:uid="{00000000-0005-0000-0000-000049010000}"/>
    <cellStyle name="40% - Accent1 2 2 3" xfId="426" xr:uid="{00000000-0005-0000-0000-00004A010000}"/>
    <cellStyle name="40% - Accent1 2 2 4" xfId="705" xr:uid="{00000000-0005-0000-0000-00004B010000}"/>
    <cellStyle name="40% - Accent1 2 3" xfId="86" xr:uid="{00000000-0005-0000-0000-00004C010000}"/>
    <cellStyle name="40% - Accent1 2 3 2" xfId="241" xr:uid="{00000000-0005-0000-0000-00004D010000}"/>
    <cellStyle name="40% - Accent1 2 3 2 2" xfId="522" xr:uid="{00000000-0005-0000-0000-00004E010000}"/>
    <cellStyle name="40% - Accent1 2 3 2 3" xfId="801" xr:uid="{00000000-0005-0000-0000-00004F010000}"/>
    <cellStyle name="40% - Accent1 2 3 3" xfId="382" xr:uid="{00000000-0005-0000-0000-000050010000}"/>
    <cellStyle name="40% - Accent1 2 3 4" xfId="661" xr:uid="{00000000-0005-0000-0000-000051010000}"/>
    <cellStyle name="40% - Accent1 2 4" xfId="211" xr:uid="{00000000-0005-0000-0000-000052010000}"/>
    <cellStyle name="40% - Accent1 2 4 2" xfId="492" xr:uid="{00000000-0005-0000-0000-000053010000}"/>
    <cellStyle name="40% - Accent1 2 4 3" xfId="771" xr:uid="{00000000-0005-0000-0000-000054010000}"/>
    <cellStyle name="40% - Accent1 2 5" xfId="352" xr:uid="{00000000-0005-0000-0000-000055010000}"/>
    <cellStyle name="40% - Accent1 2 6" xfId="631" xr:uid="{00000000-0005-0000-0000-000056010000}"/>
    <cellStyle name="40% - Accent1 3" xfId="100" xr:uid="{00000000-0005-0000-0000-000057010000}"/>
    <cellStyle name="40% - Accent1 3 2" xfId="146" xr:uid="{00000000-0005-0000-0000-000058010000}"/>
    <cellStyle name="40% - Accent1 3 2 2" xfId="299" xr:uid="{00000000-0005-0000-0000-000059010000}"/>
    <cellStyle name="40% - Accent1 3 2 2 2" xfId="580" xr:uid="{00000000-0005-0000-0000-00005A010000}"/>
    <cellStyle name="40% - Accent1 3 2 2 3" xfId="859" xr:uid="{00000000-0005-0000-0000-00005B010000}"/>
    <cellStyle name="40% - Accent1 3 2 3" xfId="440" xr:uid="{00000000-0005-0000-0000-00005C010000}"/>
    <cellStyle name="40% - Accent1 3 2 4" xfId="719" xr:uid="{00000000-0005-0000-0000-00005D010000}"/>
    <cellStyle name="40% - Accent1 3 3" xfId="255" xr:uid="{00000000-0005-0000-0000-00005E010000}"/>
    <cellStyle name="40% - Accent1 3 3 2" xfId="536" xr:uid="{00000000-0005-0000-0000-00005F010000}"/>
    <cellStyle name="40% - Accent1 3 3 3" xfId="815" xr:uid="{00000000-0005-0000-0000-000060010000}"/>
    <cellStyle name="40% - Accent1 3 4" xfId="396" xr:uid="{00000000-0005-0000-0000-000061010000}"/>
    <cellStyle name="40% - Accent1 3 5" xfId="675" xr:uid="{00000000-0005-0000-0000-000062010000}"/>
    <cellStyle name="40% - Accent1 4" xfId="115" xr:uid="{00000000-0005-0000-0000-000063010000}"/>
    <cellStyle name="40% - Accent1 4 2" xfId="269" xr:uid="{00000000-0005-0000-0000-000064010000}"/>
    <cellStyle name="40% - Accent1 4 2 2" xfId="550" xr:uid="{00000000-0005-0000-0000-000065010000}"/>
    <cellStyle name="40% - Accent1 4 2 3" xfId="829" xr:uid="{00000000-0005-0000-0000-000066010000}"/>
    <cellStyle name="40% - Accent1 4 3" xfId="410" xr:uid="{00000000-0005-0000-0000-000067010000}"/>
    <cellStyle name="40% - Accent1 4 4" xfId="689" xr:uid="{00000000-0005-0000-0000-000068010000}"/>
    <cellStyle name="40% - Accent1 5" xfId="174" xr:uid="{00000000-0005-0000-0000-000069010000}"/>
    <cellStyle name="40% - Accent1 5 2" xfId="321" xr:uid="{00000000-0005-0000-0000-00006A010000}"/>
    <cellStyle name="40% - Accent1 5 2 2" xfId="602" xr:uid="{00000000-0005-0000-0000-00006B010000}"/>
    <cellStyle name="40% - Accent1 5 2 3" xfId="881" xr:uid="{00000000-0005-0000-0000-00006C010000}"/>
    <cellStyle name="40% - Accent1 5 3" xfId="462" xr:uid="{00000000-0005-0000-0000-00006D010000}"/>
    <cellStyle name="40% - Accent1 5 4" xfId="741" xr:uid="{00000000-0005-0000-0000-00006E010000}"/>
    <cellStyle name="40% - Accent1 6" xfId="65" xr:uid="{00000000-0005-0000-0000-00006F010000}"/>
    <cellStyle name="40% - Accent1 6 2" xfId="225" xr:uid="{00000000-0005-0000-0000-000070010000}"/>
    <cellStyle name="40% - Accent1 6 2 2" xfId="506" xr:uid="{00000000-0005-0000-0000-000071010000}"/>
    <cellStyle name="40% - Accent1 6 2 3" xfId="785" xr:uid="{00000000-0005-0000-0000-000072010000}"/>
    <cellStyle name="40% - Accent1 6 3" xfId="366" xr:uid="{00000000-0005-0000-0000-000073010000}"/>
    <cellStyle name="40% - Accent1 6 4" xfId="645" xr:uid="{00000000-0005-0000-0000-000074010000}"/>
    <cellStyle name="40% - Accent1 7" xfId="196" xr:uid="{00000000-0005-0000-0000-000075010000}"/>
    <cellStyle name="40% - Accent1 7 2" xfId="478" xr:uid="{00000000-0005-0000-0000-000076010000}"/>
    <cellStyle name="40% - Accent1 7 3" xfId="757" xr:uid="{00000000-0005-0000-0000-000077010000}"/>
    <cellStyle name="40% - Accent1 8" xfId="337" xr:uid="{00000000-0005-0000-0000-000078010000}"/>
    <cellStyle name="40% - Accent1 9" xfId="621" xr:uid="{00000000-0005-0000-0000-000079010000}"/>
    <cellStyle name="40% - Accent2" xfId="8" builtinId="35" customBuiltin="1"/>
    <cellStyle name="40% - Accent2 2" xfId="52" xr:uid="{00000000-0005-0000-0000-00007B010000}"/>
    <cellStyle name="40% - Accent2 2 2" xfId="134" xr:uid="{00000000-0005-0000-0000-00007C010000}"/>
    <cellStyle name="40% - Accent2 2 2 2" xfId="287" xr:uid="{00000000-0005-0000-0000-00007D010000}"/>
    <cellStyle name="40% - Accent2 2 2 2 2" xfId="568" xr:uid="{00000000-0005-0000-0000-00007E010000}"/>
    <cellStyle name="40% - Accent2 2 2 2 3" xfId="847" xr:uid="{00000000-0005-0000-0000-00007F010000}"/>
    <cellStyle name="40% - Accent2 2 2 3" xfId="428" xr:uid="{00000000-0005-0000-0000-000080010000}"/>
    <cellStyle name="40% - Accent2 2 2 4" xfId="707" xr:uid="{00000000-0005-0000-0000-000081010000}"/>
    <cellStyle name="40% - Accent2 2 3" xfId="88" xr:uid="{00000000-0005-0000-0000-000082010000}"/>
    <cellStyle name="40% - Accent2 2 3 2" xfId="243" xr:uid="{00000000-0005-0000-0000-000083010000}"/>
    <cellStyle name="40% - Accent2 2 3 2 2" xfId="524" xr:uid="{00000000-0005-0000-0000-000084010000}"/>
    <cellStyle name="40% - Accent2 2 3 2 3" xfId="803" xr:uid="{00000000-0005-0000-0000-000085010000}"/>
    <cellStyle name="40% - Accent2 2 3 3" xfId="384" xr:uid="{00000000-0005-0000-0000-000086010000}"/>
    <cellStyle name="40% - Accent2 2 3 4" xfId="663" xr:uid="{00000000-0005-0000-0000-000087010000}"/>
    <cellStyle name="40% - Accent2 2 4" xfId="213" xr:uid="{00000000-0005-0000-0000-000088010000}"/>
    <cellStyle name="40% - Accent2 2 4 2" xfId="494" xr:uid="{00000000-0005-0000-0000-000089010000}"/>
    <cellStyle name="40% - Accent2 2 4 3" xfId="773" xr:uid="{00000000-0005-0000-0000-00008A010000}"/>
    <cellStyle name="40% - Accent2 2 5" xfId="354" xr:uid="{00000000-0005-0000-0000-00008B010000}"/>
    <cellStyle name="40% - Accent2 2 6" xfId="633" xr:uid="{00000000-0005-0000-0000-00008C010000}"/>
    <cellStyle name="40% - Accent2 3" xfId="102" xr:uid="{00000000-0005-0000-0000-00008D010000}"/>
    <cellStyle name="40% - Accent2 3 2" xfId="148" xr:uid="{00000000-0005-0000-0000-00008E010000}"/>
    <cellStyle name="40% - Accent2 3 2 2" xfId="301" xr:uid="{00000000-0005-0000-0000-00008F010000}"/>
    <cellStyle name="40% - Accent2 3 2 2 2" xfId="582" xr:uid="{00000000-0005-0000-0000-000090010000}"/>
    <cellStyle name="40% - Accent2 3 2 2 3" xfId="861" xr:uid="{00000000-0005-0000-0000-000091010000}"/>
    <cellStyle name="40% - Accent2 3 2 3" xfId="442" xr:uid="{00000000-0005-0000-0000-000092010000}"/>
    <cellStyle name="40% - Accent2 3 2 4" xfId="721" xr:uid="{00000000-0005-0000-0000-000093010000}"/>
    <cellStyle name="40% - Accent2 3 3" xfId="257" xr:uid="{00000000-0005-0000-0000-000094010000}"/>
    <cellStyle name="40% - Accent2 3 3 2" xfId="538" xr:uid="{00000000-0005-0000-0000-000095010000}"/>
    <cellStyle name="40% - Accent2 3 3 3" xfId="817" xr:uid="{00000000-0005-0000-0000-000096010000}"/>
    <cellStyle name="40% - Accent2 3 4" xfId="398" xr:uid="{00000000-0005-0000-0000-000097010000}"/>
    <cellStyle name="40% - Accent2 3 5" xfId="677" xr:uid="{00000000-0005-0000-0000-000098010000}"/>
    <cellStyle name="40% - Accent2 4" xfId="117" xr:uid="{00000000-0005-0000-0000-000099010000}"/>
    <cellStyle name="40% - Accent2 4 2" xfId="271" xr:uid="{00000000-0005-0000-0000-00009A010000}"/>
    <cellStyle name="40% - Accent2 4 2 2" xfId="552" xr:uid="{00000000-0005-0000-0000-00009B010000}"/>
    <cellStyle name="40% - Accent2 4 2 3" xfId="831" xr:uid="{00000000-0005-0000-0000-00009C010000}"/>
    <cellStyle name="40% - Accent2 4 3" xfId="412" xr:uid="{00000000-0005-0000-0000-00009D010000}"/>
    <cellStyle name="40% - Accent2 4 4" xfId="691" xr:uid="{00000000-0005-0000-0000-00009E010000}"/>
    <cellStyle name="40% - Accent2 5" xfId="176" xr:uid="{00000000-0005-0000-0000-00009F010000}"/>
    <cellStyle name="40% - Accent2 5 2" xfId="323" xr:uid="{00000000-0005-0000-0000-0000A0010000}"/>
    <cellStyle name="40% - Accent2 5 2 2" xfId="604" xr:uid="{00000000-0005-0000-0000-0000A1010000}"/>
    <cellStyle name="40% - Accent2 5 2 3" xfId="883" xr:uid="{00000000-0005-0000-0000-0000A2010000}"/>
    <cellStyle name="40% - Accent2 5 3" xfId="464" xr:uid="{00000000-0005-0000-0000-0000A3010000}"/>
    <cellStyle name="40% - Accent2 5 4" xfId="743" xr:uid="{00000000-0005-0000-0000-0000A4010000}"/>
    <cellStyle name="40% - Accent2 6" xfId="67" xr:uid="{00000000-0005-0000-0000-0000A5010000}"/>
    <cellStyle name="40% - Accent2 6 2" xfId="227" xr:uid="{00000000-0005-0000-0000-0000A6010000}"/>
    <cellStyle name="40% - Accent2 6 2 2" xfId="508" xr:uid="{00000000-0005-0000-0000-0000A7010000}"/>
    <cellStyle name="40% - Accent2 6 2 3" xfId="787" xr:uid="{00000000-0005-0000-0000-0000A8010000}"/>
    <cellStyle name="40% - Accent2 6 3" xfId="368" xr:uid="{00000000-0005-0000-0000-0000A9010000}"/>
    <cellStyle name="40% - Accent2 6 4" xfId="647" xr:uid="{00000000-0005-0000-0000-0000AA010000}"/>
    <cellStyle name="40% - Accent2 7" xfId="198" xr:uid="{00000000-0005-0000-0000-0000AB010000}"/>
    <cellStyle name="40% - Accent2 7 2" xfId="480" xr:uid="{00000000-0005-0000-0000-0000AC010000}"/>
    <cellStyle name="40% - Accent2 7 3" xfId="759" xr:uid="{00000000-0005-0000-0000-0000AD010000}"/>
    <cellStyle name="40% - Accent2 8" xfId="339" xr:uid="{00000000-0005-0000-0000-0000AE010000}"/>
    <cellStyle name="40% - Accent2 9" xfId="622" xr:uid="{00000000-0005-0000-0000-0000AF010000}"/>
    <cellStyle name="40% - Accent3" xfId="9" builtinId="39" customBuiltin="1"/>
    <cellStyle name="40% - Accent3 2" xfId="54" xr:uid="{00000000-0005-0000-0000-0000B1010000}"/>
    <cellStyle name="40% - Accent3 2 2" xfId="136" xr:uid="{00000000-0005-0000-0000-0000B2010000}"/>
    <cellStyle name="40% - Accent3 2 2 2" xfId="289" xr:uid="{00000000-0005-0000-0000-0000B3010000}"/>
    <cellStyle name="40% - Accent3 2 2 2 2" xfId="570" xr:uid="{00000000-0005-0000-0000-0000B4010000}"/>
    <cellStyle name="40% - Accent3 2 2 2 3" xfId="849" xr:uid="{00000000-0005-0000-0000-0000B5010000}"/>
    <cellStyle name="40% - Accent3 2 2 3" xfId="430" xr:uid="{00000000-0005-0000-0000-0000B6010000}"/>
    <cellStyle name="40% - Accent3 2 2 4" xfId="709" xr:uid="{00000000-0005-0000-0000-0000B7010000}"/>
    <cellStyle name="40% - Accent3 2 3" xfId="90" xr:uid="{00000000-0005-0000-0000-0000B8010000}"/>
    <cellStyle name="40% - Accent3 2 3 2" xfId="245" xr:uid="{00000000-0005-0000-0000-0000B9010000}"/>
    <cellStyle name="40% - Accent3 2 3 2 2" xfId="526" xr:uid="{00000000-0005-0000-0000-0000BA010000}"/>
    <cellStyle name="40% - Accent3 2 3 2 3" xfId="805" xr:uid="{00000000-0005-0000-0000-0000BB010000}"/>
    <cellStyle name="40% - Accent3 2 3 3" xfId="386" xr:uid="{00000000-0005-0000-0000-0000BC010000}"/>
    <cellStyle name="40% - Accent3 2 3 4" xfId="665" xr:uid="{00000000-0005-0000-0000-0000BD010000}"/>
    <cellStyle name="40% - Accent3 2 4" xfId="215" xr:uid="{00000000-0005-0000-0000-0000BE010000}"/>
    <cellStyle name="40% - Accent3 2 4 2" xfId="496" xr:uid="{00000000-0005-0000-0000-0000BF010000}"/>
    <cellStyle name="40% - Accent3 2 4 3" xfId="775" xr:uid="{00000000-0005-0000-0000-0000C0010000}"/>
    <cellStyle name="40% - Accent3 2 5" xfId="356" xr:uid="{00000000-0005-0000-0000-0000C1010000}"/>
    <cellStyle name="40% - Accent3 2 6" xfId="635" xr:uid="{00000000-0005-0000-0000-0000C2010000}"/>
    <cellStyle name="40% - Accent3 3" xfId="104" xr:uid="{00000000-0005-0000-0000-0000C3010000}"/>
    <cellStyle name="40% - Accent3 3 2" xfId="150" xr:uid="{00000000-0005-0000-0000-0000C4010000}"/>
    <cellStyle name="40% - Accent3 3 2 2" xfId="303" xr:uid="{00000000-0005-0000-0000-0000C5010000}"/>
    <cellStyle name="40% - Accent3 3 2 2 2" xfId="584" xr:uid="{00000000-0005-0000-0000-0000C6010000}"/>
    <cellStyle name="40% - Accent3 3 2 2 3" xfId="863" xr:uid="{00000000-0005-0000-0000-0000C7010000}"/>
    <cellStyle name="40% - Accent3 3 2 3" xfId="444" xr:uid="{00000000-0005-0000-0000-0000C8010000}"/>
    <cellStyle name="40% - Accent3 3 2 4" xfId="723" xr:uid="{00000000-0005-0000-0000-0000C9010000}"/>
    <cellStyle name="40% - Accent3 3 3" xfId="259" xr:uid="{00000000-0005-0000-0000-0000CA010000}"/>
    <cellStyle name="40% - Accent3 3 3 2" xfId="540" xr:uid="{00000000-0005-0000-0000-0000CB010000}"/>
    <cellStyle name="40% - Accent3 3 3 3" xfId="819" xr:uid="{00000000-0005-0000-0000-0000CC010000}"/>
    <cellStyle name="40% - Accent3 3 4" xfId="400" xr:uid="{00000000-0005-0000-0000-0000CD010000}"/>
    <cellStyle name="40% - Accent3 3 5" xfId="679" xr:uid="{00000000-0005-0000-0000-0000CE010000}"/>
    <cellStyle name="40% - Accent3 4" xfId="119" xr:uid="{00000000-0005-0000-0000-0000CF010000}"/>
    <cellStyle name="40% - Accent3 4 2" xfId="273" xr:uid="{00000000-0005-0000-0000-0000D0010000}"/>
    <cellStyle name="40% - Accent3 4 2 2" xfId="554" xr:uid="{00000000-0005-0000-0000-0000D1010000}"/>
    <cellStyle name="40% - Accent3 4 2 3" xfId="833" xr:uid="{00000000-0005-0000-0000-0000D2010000}"/>
    <cellStyle name="40% - Accent3 4 3" xfId="414" xr:uid="{00000000-0005-0000-0000-0000D3010000}"/>
    <cellStyle name="40% - Accent3 4 4" xfId="693" xr:uid="{00000000-0005-0000-0000-0000D4010000}"/>
    <cellStyle name="40% - Accent3 5" xfId="178" xr:uid="{00000000-0005-0000-0000-0000D5010000}"/>
    <cellStyle name="40% - Accent3 5 2" xfId="325" xr:uid="{00000000-0005-0000-0000-0000D6010000}"/>
    <cellStyle name="40% - Accent3 5 2 2" xfId="606" xr:uid="{00000000-0005-0000-0000-0000D7010000}"/>
    <cellStyle name="40% - Accent3 5 2 3" xfId="885" xr:uid="{00000000-0005-0000-0000-0000D8010000}"/>
    <cellStyle name="40% - Accent3 5 3" xfId="466" xr:uid="{00000000-0005-0000-0000-0000D9010000}"/>
    <cellStyle name="40% - Accent3 5 4" xfId="745" xr:uid="{00000000-0005-0000-0000-0000DA010000}"/>
    <cellStyle name="40% - Accent3 6" xfId="69" xr:uid="{00000000-0005-0000-0000-0000DB010000}"/>
    <cellStyle name="40% - Accent3 6 2" xfId="229" xr:uid="{00000000-0005-0000-0000-0000DC010000}"/>
    <cellStyle name="40% - Accent3 6 2 2" xfId="510" xr:uid="{00000000-0005-0000-0000-0000DD010000}"/>
    <cellStyle name="40% - Accent3 6 2 3" xfId="789" xr:uid="{00000000-0005-0000-0000-0000DE010000}"/>
    <cellStyle name="40% - Accent3 6 3" xfId="370" xr:uid="{00000000-0005-0000-0000-0000DF010000}"/>
    <cellStyle name="40% - Accent3 6 4" xfId="649" xr:uid="{00000000-0005-0000-0000-0000E0010000}"/>
    <cellStyle name="40% - Accent3 7" xfId="200" xr:uid="{00000000-0005-0000-0000-0000E1010000}"/>
    <cellStyle name="40% - Accent3 7 2" xfId="482" xr:uid="{00000000-0005-0000-0000-0000E2010000}"/>
    <cellStyle name="40% - Accent3 7 3" xfId="761" xr:uid="{00000000-0005-0000-0000-0000E3010000}"/>
    <cellStyle name="40% - Accent3 8" xfId="341" xr:uid="{00000000-0005-0000-0000-0000E4010000}"/>
    <cellStyle name="40% - Accent3 9" xfId="623" xr:uid="{00000000-0005-0000-0000-0000E5010000}"/>
    <cellStyle name="40% - Accent4" xfId="10" builtinId="43" customBuiltin="1"/>
    <cellStyle name="40% - Accent4 2" xfId="56" xr:uid="{00000000-0005-0000-0000-0000E7010000}"/>
    <cellStyle name="40% - Accent4 2 2" xfId="138" xr:uid="{00000000-0005-0000-0000-0000E8010000}"/>
    <cellStyle name="40% - Accent4 2 2 2" xfId="291" xr:uid="{00000000-0005-0000-0000-0000E9010000}"/>
    <cellStyle name="40% - Accent4 2 2 2 2" xfId="572" xr:uid="{00000000-0005-0000-0000-0000EA010000}"/>
    <cellStyle name="40% - Accent4 2 2 2 3" xfId="851" xr:uid="{00000000-0005-0000-0000-0000EB010000}"/>
    <cellStyle name="40% - Accent4 2 2 3" xfId="432" xr:uid="{00000000-0005-0000-0000-0000EC010000}"/>
    <cellStyle name="40% - Accent4 2 2 4" xfId="711" xr:uid="{00000000-0005-0000-0000-0000ED010000}"/>
    <cellStyle name="40% - Accent4 2 3" xfId="92" xr:uid="{00000000-0005-0000-0000-0000EE010000}"/>
    <cellStyle name="40% - Accent4 2 3 2" xfId="247" xr:uid="{00000000-0005-0000-0000-0000EF010000}"/>
    <cellStyle name="40% - Accent4 2 3 2 2" xfId="528" xr:uid="{00000000-0005-0000-0000-0000F0010000}"/>
    <cellStyle name="40% - Accent4 2 3 2 3" xfId="807" xr:uid="{00000000-0005-0000-0000-0000F1010000}"/>
    <cellStyle name="40% - Accent4 2 3 3" xfId="388" xr:uid="{00000000-0005-0000-0000-0000F2010000}"/>
    <cellStyle name="40% - Accent4 2 3 4" xfId="667" xr:uid="{00000000-0005-0000-0000-0000F3010000}"/>
    <cellStyle name="40% - Accent4 2 4" xfId="217" xr:uid="{00000000-0005-0000-0000-0000F4010000}"/>
    <cellStyle name="40% - Accent4 2 4 2" xfId="498" xr:uid="{00000000-0005-0000-0000-0000F5010000}"/>
    <cellStyle name="40% - Accent4 2 4 3" xfId="777" xr:uid="{00000000-0005-0000-0000-0000F6010000}"/>
    <cellStyle name="40% - Accent4 2 5" xfId="358" xr:uid="{00000000-0005-0000-0000-0000F7010000}"/>
    <cellStyle name="40% - Accent4 2 6" xfId="637" xr:uid="{00000000-0005-0000-0000-0000F8010000}"/>
    <cellStyle name="40% - Accent4 3" xfId="106" xr:uid="{00000000-0005-0000-0000-0000F9010000}"/>
    <cellStyle name="40% - Accent4 3 2" xfId="152" xr:uid="{00000000-0005-0000-0000-0000FA010000}"/>
    <cellStyle name="40% - Accent4 3 2 2" xfId="305" xr:uid="{00000000-0005-0000-0000-0000FB010000}"/>
    <cellStyle name="40% - Accent4 3 2 2 2" xfId="586" xr:uid="{00000000-0005-0000-0000-0000FC010000}"/>
    <cellStyle name="40% - Accent4 3 2 2 3" xfId="865" xr:uid="{00000000-0005-0000-0000-0000FD010000}"/>
    <cellStyle name="40% - Accent4 3 2 3" xfId="446" xr:uid="{00000000-0005-0000-0000-0000FE010000}"/>
    <cellStyle name="40% - Accent4 3 2 4" xfId="725" xr:uid="{00000000-0005-0000-0000-0000FF010000}"/>
    <cellStyle name="40% - Accent4 3 3" xfId="261" xr:uid="{00000000-0005-0000-0000-000000020000}"/>
    <cellStyle name="40% - Accent4 3 3 2" xfId="542" xr:uid="{00000000-0005-0000-0000-000001020000}"/>
    <cellStyle name="40% - Accent4 3 3 3" xfId="821" xr:uid="{00000000-0005-0000-0000-000002020000}"/>
    <cellStyle name="40% - Accent4 3 4" xfId="402" xr:uid="{00000000-0005-0000-0000-000003020000}"/>
    <cellStyle name="40% - Accent4 3 5" xfId="681" xr:uid="{00000000-0005-0000-0000-000004020000}"/>
    <cellStyle name="40% - Accent4 4" xfId="121" xr:uid="{00000000-0005-0000-0000-000005020000}"/>
    <cellStyle name="40% - Accent4 4 2" xfId="275" xr:uid="{00000000-0005-0000-0000-000006020000}"/>
    <cellStyle name="40% - Accent4 4 2 2" xfId="556" xr:uid="{00000000-0005-0000-0000-000007020000}"/>
    <cellStyle name="40% - Accent4 4 2 3" xfId="835" xr:uid="{00000000-0005-0000-0000-000008020000}"/>
    <cellStyle name="40% - Accent4 4 3" xfId="416" xr:uid="{00000000-0005-0000-0000-000009020000}"/>
    <cellStyle name="40% - Accent4 4 4" xfId="695" xr:uid="{00000000-0005-0000-0000-00000A020000}"/>
    <cellStyle name="40% - Accent4 5" xfId="180" xr:uid="{00000000-0005-0000-0000-00000B020000}"/>
    <cellStyle name="40% - Accent4 5 2" xfId="327" xr:uid="{00000000-0005-0000-0000-00000C020000}"/>
    <cellStyle name="40% - Accent4 5 2 2" xfId="608" xr:uid="{00000000-0005-0000-0000-00000D020000}"/>
    <cellStyle name="40% - Accent4 5 2 3" xfId="887" xr:uid="{00000000-0005-0000-0000-00000E020000}"/>
    <cellStyle name="40% - Accent4 5 3" xfId="468" xr:uid="{00000000-0005-0000-0000-00000F020000}"/>
    <cellStyle name="40% - Accent4 5 4" xfId="747" xr:uid="{00000000-0005-0000-0000-000010020000}"/>
    <cellStyle name="40% - Accent4 6" xfId="71" xr:uid="{00000000-0005-0000-0000-000011020000}"/>
    <cellStyle name="40% - Accent4 6 2" xfId="231" xr:uid="{00000000-0005-0000-0000-000012020000}"/>
    <cellStyle name="40% - Accent4 6 2 2" xfId="512" xr:uid="{00000000-0005-0000-0000-000013020000}"/>
    <cellStyle name="40% - Accent4 6 2 3" xfId="791" xr:uid="{00000000-0005-0000-0000-000014020000}"/>
    <cellStyle name="40% - Accent4 6 3" xfId="372" xr:uid="{00000000-0005-0000-0000-000015020000}"/>
    <cellStyle name="40% - Accent4 6 4" xfId="651" xr:uid="{00000000-0005-0000-0000-000016020000}"/>
    <cellStyle name="40% - Accent4 7" xfId="202" xr:uid="{00000000-0005-0000-0000-000017020000}"/>
    <cellStyle name="40% - Accent4 7 2" xfId="484" xr:uid="{00000000-0005-0000-0000-000018020000}"/>
    <cellStyle name="40% - Accent4 7 3" xfId="763" xr:uid="{00000000-0005-0000-0000-000019020000}"/>
    <cellStyle name="40% - Accent4 8" xfId="343" xr:uid="{00000000-0005-0000-0000-00001A020000}"/>
    <cellStyle name="40% - Accent4 9" xfId="624" xr:uid="{00000000-0005-0000-0000-00001B020000}"/>
    <cellStyle name="40% - Accent5" xfId="11" builtinId="47" customBuiltin="1"/>
    <cellStyle name="40% - Accent5 2" xfId="58" xr:uid="{00000000-0005-0000-0000-00001D020000}"/>
    <cellStyle name="40% - Accent5 2 2" xfId="140" xr:uid="{00000000-0005-0000-0000-00001E020000}"/>
    <cellStyle name="40% - Accent5 2 2 2" xfId="293" xr:uid="{00000000-0005-0000-0000-00001F020000}"/>
    <cellStyle name="40% - Accent5 2 2 2 2" xfId="574" xr:uid="{00000000-0005-0000-0000-000020020000}"/>
    <cellStyle name="40% - Accent5 2 2 2 3" xfId="853" xr:uid="{00000000-0005-0000-0000-000021020000}"/>
    <cellStyle name="40% - Accent5 2 2 3" xfId="434" xr:uid="{00000000-0005-0000-0000-000022020000}"/>
    <cellStyle name="40% - Accent5 2 2 4" xfId="713" xr:uid="{00000000-0005-0000-0000-000023020000}"/>
    <cellStyle name="40% - Accent5 2 3" xfId="94" xr:uid="{00000000-0005-0000-0000-000024020000}"/>
    <cellStyle name="40% - Accent5 2 3 2" xfId="249" xr:uid="{00000000-0005-0000-0000-000025020000}"/>
    <cellStyle name="40% - Accent5 2 3 2 2" xfId="530" xr:uid="{00000000-0005-0000-0000-000026020000}"/>
    <cellStyle name="40% - Accent5 2 3 2 3" xfId="809" xr:uid="{00000000-0005-0000-0000-000027020000}"/>
    <cellStyle name="40% - Accent5 2 3 3" xfId="390" xr:uid="{00000000-0005-0000-0000-000028020000}"/>
    <cellStyle name="40% - Accent5 2 3 4" xfId="669" xr:uid="{00000000-0005-0000-0000-000029020000}"/>
    <cellStyle name="40% - Accent5 2 4" xfId="219" xr:uid="{00000000-0005-0000-0000-00002A020000}"/>
    <cellStyle name="40% - Accent5 2 4 2" xfId="500" xr:uid="{00000000-0005-0000-0000-00002B020000}"/>
    <cellStyle name="40% - Accent5 2 4 3" xfId="779" xr:uid="{00000000-0005-0000-0000-00002C020000}"/>
    <cellStyle name="40% - Accent5 2 5" xfId="360" xr:uid="{00000000-0005-0000-0000-00002D020000}"/>
    <cellStyle name="40% - Accent5 2 6" xfId="639" xr:uid="{00000000-0005-0000-0000-00002E020000}"/>
    <cellStyle name="40% - Accent5 3" xfId="108" xr:uid="{00000000-0005-0000-0000-00002F020000}"/>
    <cellStyle name="40% - Accent5 3 2" xfId="154" xr:uid="{00000000-0005-0000-0000-000030020000}"/>
    <cellStyle name="40% - Accent5 3 2 2" xfId="307" xr:uid="{00000000-0005-0000-0000-000031020000}"/>
    <cellStyle name="40% - Accent5 3 2 2 2" xfId="588" xr:uid="{00000000-0005-0000-0000-000032020000}"/>
    <cellStyle name="40% - Accent5 3 2 2 3" xfId="867" xr:uid="{00000000-0005-0000-0000-000033020000}"/>
    <cellStyle name="40% - Accent5 3 2 3" xfId="448" xr:uid="{00000000-0005-0000-0000-000034020000}"/>
    <cellStyle name="40% - Accent5 3 2 4" xfId="727" xr:uid="{00000000-0005-0000-0000-000035020000}"/>
    <cellStyle name="40% - Accent5 3 3" xfId="263" xr:uid="{00000000-0005-0000-0000-000036020000}"/>
    <cellStyle name="40% - Accent5 3 3 2" xfId="544" xr:uid="{00000000-0005-0000-0000-000037020000}"/>
    <cellStyle name="40% - Accent5 3 3 3" xfId="823" xr:uid="{00000000-0005-0000-0000-000038020000}"/>
    <cellStyle name="40% - Accent5 3 4" xfId="404" xr:uid="{00000000-0005-0000-0000-000039020000}"/>
    <cellStyle name="40% - Accent5 3 5" xfId="683" xr:uid="{00000000-0005-0000-0000-00003A020000}"/>
    <cellStyle name="40% - Accent5 4" xfId="123" xr:uid="{00000000-0005-0000-0000-00003B020000}"/>
    <cellStyle name="40% - Accent5 4 2" xfId="277" xr:uid="{00000000-0005-0000-0000-00003C020000}"/>
    <cellStyle name="40% - Accent5 4 2 2" xfId="558" xr:uid="{00000000-0005-0000-0000-00003D020000}"/>
    <cellStyle name="40% - Accent5 4 2 3" xfId="837" xr:uid="{00000000-0005-0000-0000-00003E020000}"/>
    <cellStyle name="40% - Accent5 4 3" xfId="418" xr:uid="{00000000-0005-0000-0000-00003F020000}"/>
    <cellStyle name="40% - Accent5 4 4" xfId="697" xr:uid="{00000000-0005-0000-0000-000040020000}"/>
    <cellStyle name="40% - Accent5 5" xfId="182" xr:uid="{00000000-0005-0000-0000-000041020000}"/>
    <cellStyle name="40% - Accent5 5 2" xfId="329" xr:uid="{00000000-0005-0000-0000-000042020000}"/>
    <cellStyle name="40% - Accent5 5 2 2" xfId="610" xr:uid="{00000000-0005-0000-0000-000043020000}"/>
    <cellStyle name="40% - Accent5 5 2 3" xfId="889" xr:uid="{00000000-0005-0000-0000-000044020000}"/>
    <cellStyle name="40% - Accent5 5 3" xfId="470" xr:uid="{00000000-0005-0000-0000-000045020000}"/>
    <cellStyle name="40% - Accent5 5 4" xfId="749" xr:uid="{00000000-0005-0000-0000-000046020000}"/>
    <cellStyle name="40% - Accent5 6" xfId="73" xr:uid="{00000000-0005-0000-0000-000047020000}"/>
    <cellStyle name="40% - Accent5 6 2" xfId="233" xr:uid="{00000000-0005-0000-0000-000048020000}"/>
    <cellStyle name="40% - Accent5 6 2 2" xfId="514" xr:uid="{00000000-0005-0000-0000-000049020000}"/>
    <cellStyle name="40% - Accent5 6 2 3" xfId="793" xr:uid="{00000000-0005-0000-0000-00004A020000}"/>
    <cellStyle name="40% - Accent5 6 3" xfId="374" xr:uid="{00000000-0005-0000-0000-00004B020000}"/>
    <cellStyle name="40% - Accent5 6 4" xfId="653" xr:uid="{00000000-0005-0000-0000-00004C020000}"/>
    <cellStyle name="40% - Accent5 7" xfId="204" xr:uid="{00000000-0005-0000-0000-00004D020000}"/>
    <cellStyle name="40% - Accent5 7 2" xfId="486" xr:uid="{00000000-0005-0000-0000-00004E020000}"/>
    <cellStyle name="40% - Accent5 7 3" xfId="765" xr:uid="{00000000-0005-0000-0000-00004F020000}"/>
    <cellStyle name="40% - Accent5 8" xfId="345" xr:uid="{00000000-0005-0000-0000-000050020000}"/>
    <cellStyle name="40% - Accent5 9" xfId="625" xr:uid="{00000000-0005-0000-0000-000051020000}"/>
    <cellStyle name="40% - Accent6" xfId="12" builtinId="51" customBuiltin="1"/>
    <cellStyle name="40% - Accent6 2" xfId="60" xr:uid="{00000000-0005-0000-0000-000053020000}"/>
    <cellStyle name="40% - Accent6 2 2" xfId="142" xr:uid="{00000000-0005-0000-0000-000054020000}"/>
    <cellStyle name="40% - Accent6 2 2 2" xfId="295" xr:uid="{00000000-0005-0000-0000-000055020000}"/>
    <cellStyle name="40% - Accent6 2 2 2 2" xfId="576" xr:uid="{00000000-0005-0000-0000-000056020000}"/>
    <cellStyle name="40% - Accent6 2 2 2 3" xfId="855" xr:uid="{00000000-0005-0000-0000-000057020000}"/>
    <cellStyle name="40% - Accent6 2 2 3" xfId="436" xr:uid="{00000000-0005-0000-0000-000058020000}"/>
    <cellStyle name="40% - Accent6 2 2 4" xfId="715" xr:uid="{00000000-0005-0000-0000-000059020000}"/>
    <cellStyle name="40% - Accent6 2 3" xfId="96" xr:uid="{00000000-0005-0000-0000-00005A020000}"/>
    <cellStyle name="40% - Accent6 2 3 2" xfId="251" xr:uid="{00000000-0005-0000-0000-00005B020000}"/>
    <cellStyle name="40% - Accent6 2 3 2 2" xfId="532" xr:uid="{00000000-0005-0000-0000-00005C020000}"/>
    <cellStyle name="40% - Accent6 2 3 2 3" xfId="811" xr:uid="{00000000-0005-0000-0000-00005D020000}"/>
    <cellStyle name="40% - Accent6 2 3 3" xfId="392" xr:uid="{00000000-0005-0000-0000-00005E020000}"/>
    <cellStyle name="40% - Accent6 2 3 4" xfId="671" xr:uid="{00000000-0005-0000-0000-00005F020000}"/>
    <cellStyle name="40% - Accent6 2 4" xfId="221" xr:uid="{00000000-0005-0000-0000-000060020000}"/>
    <cellStyle name="40% - Accent6 2 4 2" xfId="502" xr:uid="{00000000-0005-0000-0000-000061020000}"/>
    <cellStyle name="40% - Accent6 2 4 3" xfId="781" xr:uid="{00000000-0005-0000-0000-000062020000}"/>
    <cellStyle name="40% - Accent6 2 5" xfId="362" xr:uid="{00000000-0005-0000-0000-000063020000}"/>
    <cellStyle name="40% - Accent6 2 6" xfId="641" xr:uid="{00000000-0005-0000-0000-000064020000}"/>
    <cellStyle name="40% - Accent6 3" xfId="110" xr:uid="{00000000-0005-0000-0000-000065020000}"/>
    <cellStyle name="40% - Accent6 3 2" xfId="156" xr:uid="{00000000-0005-0000-0000-000066020000}"/>
    <cellStyle name="40% - Accent6 3 2 2" xfId="309" xr:uid="{00000000-0005-0000-0000-000067020000}"/>
    <cellStyle name="40% - Accent6 3 2 2 2" xfId="590" xr:uid="{00000000-0005-0000-0000-000068020000}"/>
    <cellStyle name="40% - Accent6 3 2 2 3" xfId="869" xr:uid="{00000000-0005-0000-0000-000069020000}"/>
    <cellStyle name="40% - Accent6 3 2 3" xfId="450" xr:uid="{00000000-0005-0000-0000-00006A020000}"/>
    <cellStyle name="40% - Accent6 3 2 4" xfId="729" xr:uid="{00000000-0005-0000-0000-00006B020000}"/>
    <cellStyle name="40% - Accent6 3 3" xfId="265" xr:uid="{00000000-0005-0000-0000-00006C020000}"/>
    <cellStyle name="40% - Accent6 3 3 2" xfId="546" xr:uid="{00000000-0005-0000-0000-00006D020000}"/>
    <cellStyle name="40% - Accent6 3 3 3" xfId="825" xr:uid="{00000000-0005-0000-0000-00006E020000}"/>
    <cellStyle name="40% - Accent6 3 4" xfId="406" xr:uid="{00000000-0005-0000-0000-00006F020000}"/>
    <cellStyle name="40% - Accent6 3 5" xfId="685" xr:uid="{00000000-0005-0000-0000-000070020000}"/>
    <cellStyle name="40% - Accent6 4" xfId="125" xr:uid="{00000000-0005-0000-0000-000071020000}"/>
    <cellStyle name="40% - Accent6 4 2" xfId="279" xr:uid="{00000000-0005-0000-0000-000072020000}"/>
    <cellStyle name="40% - Accent6 4 2 2" xfId="560" xr:uid="{00000000-0005-0000-0000-000073020000}"/>
    <cellStyle name="40% - Accent6 4 2 3" xfId="839" xr:uid="{00000000-0005-0000-0000-000074020000}"/>
    <cellStyle name="40% - Accent6 4 3" xfId="420" xr:uid="{00000000-0005-0000-0000-000075020000}"/>
    <cellStyle name="40% - Accent6 4 4" xfId="699" xr:uid="{00000000-0005-0000-0000-000076020000}"/>
    <cellStyle name="40% - Accent6 5" xfId="184" xr:uid="{00000000-0005-0000-0000-000077020000}"/>
    <cellStyle name="40% - Accent6 5 2" xfId="331" xr:uid="{00000000-0005-0000-0000-000078020000}"/>
    <cellStyle name="40% - Accent6 5 2 2" xfId="612" xr:uid="{00000000-0005-0000-0000-000079020000}"/>
    <cellStyle name="40% - Accent6 5 2 3" xfId="891" xr:uid="{00000000-0005-0000-0000-00007A020000}"/>
    <cellStyle name="40% - Accent6 5 3" xfId="472" xr:uid="{00000000-0005-0000-0000-00007B020000}"/>
    <cellStyle name="40% - Accent6 5 4" xfId="751" xr:uid="{00000000-0005-0000-0000-00007C020000}"/>
    <cellStyle name="40% - Accent6 6" xfId="75" xr:uid="{00000000-0005-0000-0000-00007D020000}"/>
    <cellStyle name="40% - Accent6 6 2" xfId="235" xr:uid="{00000000-0005-0000-0000-00007E020000}"/>
    <cellStyle name="40% - Accent6 6 2 2" xfId="516" xr:uid="{00000000-0005-0000-0000-00007F020000}"/>
    <cellStyle name="40% - Accent6 6 2 3" xfId="795" xr:uid="{00000000-0005-0000-0000-000080020000}"/>
    <cellStyle name="40% - Accent6 6 3" xfId="376" xr:uid="{00000000-0005-0000-0000-000081020000}"/>
    <cellStyle name="40% - Accent6 6 4" xfId="655" xr:uid="{00000000-0005-0000-0000-000082020000}"/>
    <cellStyle name="40% - Accent6 7" xfId="206" xr:uid="{00000000-0005-0000-0000-000083020000}"/>
    <cellStyle name="40% - Accent6 7 2" xfId="488" xr:uid="{00000000-0005-0000-0000-000084020000}"/>
    <cellStyle name="40% - Accent6 7 3" xfId="767" xr:uid="{00000000-0005-0000-0000-000085020000}"/>
    <cellStyle name="40% - Accent6 8" xfId="347" xr:uid="{00000000-0005-0000-0000-000086020000}"/>
    <cellStyle name="40% - Accent6 9" xfId="626" xr:uid="{00000000-0005-0000-0000-00008702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77" xr:uid="{00000000-0005-0000-0000-000097020000}"/>
    <cellStyle name="Comma 2 2" xfId="187" xr:uid="{00000000-0005-0000-0000-000098020000}"/>
    <cellStyle name="Currency 2" xfId="78" xr:uid="{00000000-0005-0000-0000-000099020000}"/>
    <cellStyle name="Currency 2 2" xfId="188" xr:uid="{00000000-0005-0000-0000-00009A02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57" xr:uid="{00000000-0005-0000-0000-0000A5020000}"/>
    <cellStyle name="Normal 11" xfId="62" xr:uid="{00000000-0005-0000-0000-0000A6020000}"/>
    <cellStyle name="Normal 11 2" xfId="222" xr:uid="{00000000-0005-0000-0000-0000A7020000}"/>
    <cellStyle name="Normal 11 2 2" xfId="503" xr:uid="{00000000-0005-0000-0000-0000A8020000}"/>
    <cellStyle name="Normal 11 2 3" xfId="782" xr:uid="{00000000-0005-0000-0000-0000A9020000}"/>
    <cellStyle name="Normal 11 3" xfId="363" xr:uid="{00000000-0005-0000-0000-0000AA020000}"/>
    <cellStyle name="Normal 11 4" xfId="642" xr:uid="{00000000-0005-0000-0000-0000AB020000}"/>
    <cellStyle name="Normal 12" xfId="192" xr:uid="{00000000-0005-0000-0000-0000AC020000}"/>
    <cellStyle name="Normal 13" xfId="207" xr:uid="{00000000-0005-0000-0000-0000AD020000}"/>
    <cellStyle name="Normal 14" xfId="193" xr:uid="{00000000-0005-0000-0000-0000AE020000}"/>
    <cellStyle name="Normal 14 2" xfId="475" xr:uid="{00000000-0005-0000-0000-0000AF020000}"/>
    <cellStyle name="Normal 14 3" xfId="754" xr:uid="{00000000-0005-0000-0000-0000B0020000}"/>
    <cellStyle name="Normal 15" xfId="348" xr:uid="{00000000-0005-0000-0000-0000B1020000}"/>
    <cellStyle name="Normal 16" xfId="334" xr:uid="{00000000-0005-0000-0000-0000B2020000}"/>
    <cellStyle name="Normal 2" xfId="37" xr:uid="{00000000-0005-0000-0000-0000B3020000}"/>
    <cellStyle name="Normal 2 2" xfId="111" xr:uid="{00000000-0005-0000-0000-0000B4020000}"/>
    <cellStyle name="Normal 2 2 2" xfId="191" xr:uid="{00000000-0005-0000-0000-0000B5020000}"/>
    <cellStyle name="Normal 2 3" xfId="127" xr:uid="{00000000-0005-0000-0000-0000B6020000}"/>
    <cellStyle name="Normal 2 3 2" xfId="280" xr:uid="{00000000-0005-0000-0000-0000B7020000}"/>
    <cellStyle name="Normal 2 3 2 2" xfId="561" xr:uid="{00000000-0005-0000-0000-0000B8020000}"/>
    <cellStyle name="Normal 2 3 2 3" xfId="840" xr:uid="{00000000-0005-0000-0000-0000B9020000}"/>
    <cellStyle name="Normal 2 3 3" xfId="421" xr:uid="{00000000-0005-0000-0000-0000BA020000}"/>
    <cellStyle name="Normal 2 3 4" xfId="700" xr:uid="{00000000-0005-0000-0000-0000BB020000}"/>
    <cellStyle name="Normal 2 4" xfId="80" xr:uid="{00000000-0005-0000-0000-0000BC020000}"/>
    <cellStyle name="Normal 2 4 2" xfId="236" xr:uid="{00000000-0005-0000-0000-0000BD020000}"/>
    <cellStyle name="Normal 2 4 2 2" xfId="517" xr:uid="{00000000-0005-0000-0000-0000BE020000}"/>
    <cellStyle name="Normal 2 4 2 3" xfId="796" xr:uid="{00000000-0005-0000-0000-0000BF020000}"/>
    <cellStyle name="Normal 2 4 3" xfId="377" xr:uid="{00000000-0005-0000-0000-0000C0020000}"/>
    <cellStyle name="Normal 2 4 4" xfId="656" xr:uid="{00000000-0005-0000-0000-0000C1020000}"/>
    <cellStyle name="Normal 2 5" xfId="186" xr:uid="{00000000-0005-0000-0000-0000C2020000}"/>
    <cellStyle name="Normal 2 6" xfId="76" xr:uid="{00000000-0005-0000-0000-0000C3020000}"/>
    <cellStyle name="Normal 3" xfId="38" xr:uid="{00000000-0005-0000-0000-0000C4020000}"/>
    <cellStyle name="Normal 3 2" xfId="129" xr:uid="{00000000-0005-0000-0000-0000C5020000}"/>
    <cellStyle name="Normal 3 2 2" xfId="282" xr:uid="{00000000-0005-0000-0000-0000C6020000}"/>
    <cellStyle name="Normal 3 2 2 2" xfId="563" xr:uid="{00000000-0005-0000-0000-0000C7020000}"/>
    <cellStyle name="Normal 3 2 2 3" xfId="842" xr:uid="{00000000-0005-0000-0000-0000C8020000}"/>
    <cellStyle name="Normal 3 2 3" xfId="423" xr:uid="{00000000-0005-0000-0000-0000C9020000}"/>
    <cellStyle name="Normal 3 2 4" xfId="702" xr:uid="{00000000-0005-0000-0000-0000CA020000}"/>
    <cellStyle name="Normal 3 3" xfId="171" xr:uid="{00000000-0005-0000-0000-0000CB020000}"/>
    <cellStyle name="Normal 3 4" xfId="83" xr:uid="{00000000-0005-0000-0000-0000CC020000}"/>
    <cellStyle name="Normal 3 4 2" xfId="238" xr:uid="{00000000-0005-0000-0000-0000CD020000}"/>
    <cellStyle name="Normal 3 4 2 2" xfId="519" xr:uid="{00000000-0005-0000-0000-0000CE020000}"/>
    <cellStyle name="Normal 3 4 2 3" xfId="798" xr:uid="{00000000-0005-0000-0000-0000CF020000}"/>
    <cellStyle name="Normal 3 4 3" xfId="379" xr:uid="{00000000-0005-0000-0000-0000D0020000}"/>
    <cellStyle name="Normal 3 4 4" xfId="658" xr:uid="{00000000-0005-0000-0000-0000D1020000}"/>
    <cellStyle name="Normal 4" xfId="39" xr:uid="{00000000-0005-0000-0000-0000D2020000}"/>
    <cellStyle name="Normal 4 2" xfId="143" xr:uid="{00000000-0005-0000-0000-0000D3020000}"/>
    <cellStyle name="Normal 4 2 2" xfId="296" xr:uid="{00000000-0005-0000-0000-0000D4020000}"/>
    <cellStyle name="Normal 4 2 2 2" xfId="577" xr:uid="{00000000-0005-0000-0000-0000D5020000}"/>
    <cellStyle name="Normal 4 2 2 3" xfId="856" xr:uid="{00000000-0005-0000-0000-0000D6020000}"/>
    <cellStyle name="Normal 4 2 3" xfId="437" xr:uid="{00000000-0005-0000-0000-0000D7020000}"/>
    <cellStyle name="Normal 4 2 4" xfId="716" xr:uid="{00000000-0005-0000-0000-0000D8020000}"/>
    <cellStyle name="Normal 4 3" xfId="172" xr:uid="{00000000-0005-0000-0000-0000D9020000}"/>
    <cellStyle name="Normal 4 4" xfId="97" xr:uid="{00000000-0005-0000-0000-0000DA020000}"/>
    <cellStyle name="Normal 4 4 2" xfId="252" xr:uid="{00000000-0005-0000-0000-0000DB020000}"/>
    <cellStyle name="Normal 4 4 2 2" xfId="533" xr:uid="{00000000-0005-0000-0000-0000DC020000}"/>
    <cellStyle name="Normal 4 4 2 3" xfId="812" xr:uid="{00000000-0005-0000-0000-0000DD020000}"/>
    <cellStyle name="Normal 4 4 3" xfId="393" xr:uid="{00000000-0005-0000-0000-0000DE020000}"/>
    <cellStyle name="Normal 4 4 4" xfId="672" xr:uid="{00000000-0005-0000-0000-0000DF020000}"/>
    <cellStyle name="Normal 5" xfId="40" xr:uid="{00000000-0005-0000-0000-0000E0020000}"/>
    <cellStyle name="Normal 5 2" xfId="185" xr:uid="{00000000-0005-0000-0000-0000E1020000}"/>
    <cellStyle name="Normal 5 2 2" xfId="332" xr:uid="{00000000-0005-0000-0000-0000E2020000}"/>
    <cellStyle name="Normal 5 2 2 2" xfId="613" xr:uid="{00000000-0005-0000-0000-0000E3020000}"/>
    <cellStyle name="Normal 5 2 2 3" xfId="892" xr:uid="{00000000-0005-0000-0000-0000E4020000}"/>
    <cellStyle name="Normal 5 2 3" xfId="473" xr:uid="{00000000-0005-0000-0000-0000E5020000}"/>
    <cellStyle name="Normal 5 2 4" xfId="752" xr:uid="{00000000-0005-0000-0000-0000E6020000}"/>
    <cellStyle name="Normal 5 3" xfId="112" xr:uid="{00000000-0005-0000-0000-0000E7020000}"/>
    <cellStyle name="Normal 5 3 2" xfId="266" xr:uid="{00000000-0005-0000-0000-0000E8020000}"/>
    <cellStyle name="Normal 5 3 2 2" xfId="547" xr:uid="{00000000-0005-0000-0000-0000E9020000}"/>
    <cellStyle name="Normal 5 3 2 3" xfId="826" xr:uid="{00000000-0005-0000-0000-0000EA020000}"/>
    <cellStyle name="Normal 5 3 3" xfId="407" xr:uid="{00000000-0005-0000-0000-0000EB020000}"/>
    <cellStyle name="Normal 5 3 4" xfId="686" xr:uid="{00000000-0005-0000-0000-0000EC020000}"/>
    <cellStyle name="Normal 6" xfId="41" xr:uid="{00000000-0005-0000-0000-0000ED020000}"/>
    <cellStyle name="Normal 6 2" xfId="169" xr:uid="{00000000-0005-0000-0000-0000EE020000}"/>
    <cellStyle name="Normal 6 2 2" xfId="319" xr:uid="{00000000-0005-0000-0000-0000EF020000}"/>
    <cellStyle name="Normal 6 2 2 2" xfId="600" xr:uid="{00000000-0005-0000-0000-0000F0020000}"/>
    <cellStyle name="Normal 6 2 2 3" xfId="879" xr:uid="{00000000-0005-0000-0000-0000F1020000}"/>
    <cellStyle name="Normal 6 2 3" xfId="460" xr:uid="{00000000-0005-0000-0000-0000F2020000}"/>
    <cellStyle name="Normal 6 2 4" xfId="739" xr:uid="{00000000-0005-0000-0000-0000F3020000}"/>
    <cellStyle name="Normal 6 3" xfId="168" xr:uid="{00000000-0005-0000-0000-0000F4020000}"/>
    <cellStyle name="Normal 6 4" xfId="162" xr:uid="{00000000-0005-0000-0000-0000F5020000}"/>
    <cellStyle name="Normal 6 4 2" xfId="314" xr:uid="{00000000-0005-0000-0000-0000F6020000}"/>
    <cellStyle name="Normal 6 4 2 2" xfId="595" xr:uid="{00000000-0005-0000-0000-0000F7020000}"/>
    <cellStyle name="Normal 6 4 2 3" xfId="874" xr:uid="{00000000-0005-0000-0000-0000F8020000}"/>
    <cellStyle name="Normal 6 4 3" xfId="455" xr:uid="{00000000-0005-0000-0000-0000F9020000}"/>
    <cellStyle name="Normal 6 4 4" xfId="734" xr:uid="{00000000-0005-0000-0000-0000FA020000}"/>
    <cellStyle name="Normal 6 5" xfId="126" xr:uid="{00000000-0005-0000-0000-0000FB020000}"/>
    <cellStyle name="Normal 7" xfId="61" xr:uid="{00000000-0005-0000-0000-0000FC020000}"/>
    <cellStyle name="Normal 7 2" xfId="166" xr:uid="{00000000-0005-0000-0000-0000FD020000}"/>
    <cellStyle name="Normal 7 2 2" xfId="318" xr:uid="{00000000-0005-0000-0000-0000FE020000}"/>
    <cellStyle name="Normal 7 2 2 2" xfId="599" xr:uid="{00000000-0005-0000-0000-0000FF020000}"/>
    <cellStyle name="Normal 7 2 2 3" xfId="878" xr:uid="{00000000-0005-0000-0000-000000030000}"/>
    <cellStyle name="Normal 7 2 3" xfId="459" xr:uid="{00000000-0005-0000-0000-000001030000}"/>
    <cellStyle name="Normal 7 2 4" xfId="738" xr:uid="{00000000-0005-0000-0000-000002030000}"/>
    <cellStyle name="Normal 7 3" xfId="167" xr:uid="{00000000-0005-0000-0000-000003030000}"/>
    <cellStyle name="Normal 7 4" xfId="158" xr:uid="{00000000-0005-0000-0000-000004030000}"/>
    <cellStyle name="Normal 7 4 2" xfId="310" xr:uid="{00000000-0005-0000-0000-000005030000}"/>
    <cellStyle name="Normal 7 4 2 2" xfId="591" xr:uid="{00000000-0005-0000-0000-000006030000}"/>
    <cellStyle name="Normal 7 4 2 3" xfId="870" xr:uid="{00000000-0005-0000-0000-000007030000}"/>
    <cellStyle name="Normal 7 4 3" xfId="451" xr:uid="{00000000-0005-0000-0000-000008030000}"/>
    <cellStyle name="Normal 7 4 4" xfId="730" xr:uid="{00000000-0005-0000-0000-000009030000}"/>
    <cellStyle name="Normal 7 5" xfId="81" xr:uid="{00000000-0005-0000-0000-00000A030000}"/>
    <cellStyle name="Normal 8" xfId="47" xr:uid="{00000000-0005-0000-0000-00000B030000}"/>
    <cellStyle name="Normal 8 2" xfId="190" xr:uid="{00000000-0005-0000-0000-00000C030000}"/>
    <cellStyle name="Normal 8 2 2" xfId="333" xr:uid="{00000000-0005-0000-0000-00000D030000}"/>
    <cellStyle name="Normal 8 2 2 2" xfId="614" xr:uid="{00000000-0005-0000-0000-00000E030000}"/>
    <cellStyle name="Normal 8 2 2 3" xfId="893" xr:uid="{00000000-0005-0000-0000-00000F030000}"/>
    <cellStyle name="Normal 8 2 3" xfId="474" xr:uid="{00000000-0005-0000-0000-000010030000}"/>
    <cellStyle name="Normal 8 2 4" xfId="753" xr:uid="{00000000-0005-0000-0000-000011030000}"/>
    <cellStyle name="Normal 8 3" xfId="170" xr:uid="{00000000-0005-0000-0000-000012030000}"/>
    <cellStyle name="Normal 8 4" xfId="163" xr:uid="{00000000-0005-0000-0000-000013030000}"/>
    <cellStyle name="Normal 8 4 2" xfId="315" xr:uid="{00000000-0005-0000-0000-000014030000}"/>
    <cellStyle name="Normal 8 4 2 2" xfId="596" xr:uid="{00000000-0005-0000-0000-000015030000}"/>
    <cellStyle name="Normal 8 4 2 3" xfId="875" xr:uid="{00000000-0005-0000-0000-000016030000}"/>
    <cellStyle name="Normal 8 4 3" xfId="456" xr:uid="{00000000-0005-0000-0000-000017030000}"/>
    <cellStyle name="Normal 8 4 4" xfId="735" xr:uid="{00000000-0005-0000-0000-000018030000}"/>
    <cellStyle name="Normal 8 5" xfId="208" xr:uid="{00000000-0005-0000-0000-000019030000}"/>
    <cellStyle name="Normal 8 5 2" xfId="489" xr:uid="{00000000-0005-0000-0000-00001A030000}"/>
    <cellStyle name="Normal 8 5 3" xfId="768" xr:uid="{00000000-0005-0000-0000-00001B030000}"/>
    <cellStyle name="Normal 8 6" xfId="349" xr:uid="{00000000-0005-0000-0000-00001C030000}"/>
    <cellStyle name="Normal 8 7" xfId="628" xr:uid="{00000000-0005-0000-0000-00001D030000}"/>
    <cellStyle name="Normal 9" xfId="164" xr:uid="{00000000-0005-0000-0000-00001E030000}"/>
    <cellStyle name="Normal 9 2" xfId="316" xr:uid="{00000000-0005-0000-0000-00001F030000}"/>
    <cellStyle name="Normal 9 2 2" xfId="597" xr:uid="{00000000-0005-0000-0000-000020030000}"/>
    <cellStyle name="Normal 9 2 3" xfId="876" xr:uid="{00000000-0005-0000-0000-000021030000}"/>
    <cellStyle name="Normal 9 3" xfId="457" xr:uid="{00000000-0005-0000-0000-000022030000}"/>
    <cellStyle name="Normal 9 4" xfId="736" xr:uid="{00000000-0005-0000-0000-000023030000}"/>
    <cellStyle name="Note" xfId="42" builtinId="10" customBuiltin="1"/>
    <cellStyle name="Note 10" xfId="63" xr:uid="{00000000-0005-0000-0000-000025030000}"/>
    <cellStyle name="Note 10 2" xfId="223" xr:uid="{00000000-0005-0000-0000-000026030000}"/>
    <cellStyle name="Note 10 2 2" xfId="504" xr:uid="{00000000-0005-0000-0000-000027030000}"/>
    <cellStyle name="Note 10 2 3" xfId="783" xr:uid="{00000000-0005-0000-0000-000028030000}"/>
    <cellStyle name="Note 10 3" xfId="364" xr:uid="{00000000-0005-0000-0000-000029030000}"/>
    <cellStyle name="Note 10 4" xfId="643" xr:uid="{00000000-0005-0000-0000-00002A030000}"/>
    <cellStyle name="Note 11" xfId="194" xr:uid="{00000000-0005-0000-0000-00002B030000}"/>
    <cellStyle name="Note 11 2" xfId="476" xr:uid="{00000000-0005-0000-0000-00002C030000}"/>
    <cellStyle name="Note 11 3" xfId="755" xr:uid="{00000000-0005-0000-0000-00002D030000}"/>
    <cellStyle name="Note 12" xfId="335" xr:uid="{00000000-0005-0000-0000-00002E030000}"/>
    <cellStyle name="Note 13" xfId="627" xr:uid="{00000000-0005-0000-0000-00002F030000}"/>
    <cellStyle name="Note 2" xfId="48" xr:uid="{00000000-0005-0000-0000-000030030000}"/>
    <cellStyle name="Note 2 2" xfId="128" xr:uid="{00000000-0005-0000-0000-000031030000}"/>
    <cellStyle name="Note 2 2 2" xfId="281" xr:uid="{00000000-0005-0000-0000-000032030000}"/>
    <cellStyle name="Note 2 2 2 2" xfId="562" xr:uid="{00000000-0005-0000-0000-000033030000}"/>
    <cellStyle name="Note 2 2 2 3" xfId="841" xr:uid="{00000000-0005-0000-0000-000034030000}"/>
    <cellStyle name="Note 2 2 3" xfId="422" xr:uid="{00000000-0005-0000-0000-000035030000}"/>
    <cellStyle name="Note 2 2 4" xfId="701" xr:uid="{00000000-0005-0000-0000-000036030000}"/>
    <cellStyle name="Note 2 3" xfId="82" xr:uid="{00000000-0005-0000-0000-000037030000}"/>
    <cellStyle name="Note 2 3 2" xfId="237" xr:uid="{00000000-0005-0000-0000-000038030000}"/>
    <cellStyle name="Note 2 3 2 2" xfId="518" xr:uid="{00000000-0005-0000-0000-000039030000}"/>
    <cellStyle name="Note 2 3 2 3" xfId="797" xr:uid="{00000000-0005-0000-0000-00003A030000}"/>
    <cellStyle name="Note 2 3 3" xfId="378" xr:uid="{00000000-0005-0000-0000-00003B030000}"/>
    <cellStyle name="Note 2 3 4" xfId="657" xr:uid="{00000000-0005-0000-0000-00003C030000}"/>
    <cellStyle name="Note 2 4" xfId="209" xr:uid="{00000000-0005-0000-0000-00003D030000}"/>
    <cellStyle name="Note 2 4 2" xfId="490" xr:uid="{00000000-0005-0000-0000-00003E030000}"/>
    <cellStyle name="Note 2 4 3" xfId="769" xr:uid="{00000000-0005-0000-0000-00003F030000}"/>
    <cellStyle name="Note 2 5" xfId="350" xr:uid="{00000000-0005-0000-0000-000040030000}"/>
    <cellStyle name="Note 2 6" xfId="629" xr:uid="{00000000-0005-0000-0000-000041030000}"/>
    <cellStyle name="Note 3" xfId="84" xr:uid="{00000000-0005-0000-0000-000042030000}"/>
    <cellStyle name="Note 3 2" xfId="130" xr:uid="{00000000-0005-0000-0000-000043030000}"/>
    <cellStyle name="Note 3 2 2" xfId="283" xr:uid="{00000000-0005-0000-0000-000044030000}"/>
    <cellStyle name="Note 3 2 2 2" xfId="564" xr:uid="{00000000-0005-0000-0000-000045030000}"/>
    <cellStyle name="Note 3 2 2 3" xfId="843" xr:uid="{00000000-0005-0000-0000-000046030000}"/>
    <cellStyle name="Note 3 2 3" xfId="424" xr:uid="{00000000-0005-0000-0000-000047030000}"/>
    <cellStyle name="Note 3 2 4" xfId="703" xr:uid="{00000000-0005-0000-0000-000048030000}"/>
    <cellStyle name="Note 3 3" xfId="239" xr:uid="{00000000-0005-0000-0000-000049030000}"/>
    <cellStyle name="Note 3 3 2" xfId="520" xr:uid="{00000000-0005-0000-0000-00004A030000}"/>
    <cellStyle name="Note 3 3 3" xfId="799" xr:uid="{00000000-0005-0000-0000-00004B030000}"/>
    <cellStyle name="Note 3 4" xfId="380" xr:uid="{00000000-0005-0000-0000-00004C030000}"/>
    <cellStyle name="Note 3 5" xfId="659" xr:uid="{00000000-0005-0000-0000-00004D030000}"/>
    <cellStyle name="Note 4" xfId="98" xr:uid="{00000000-0005-0000-0000-00004E030000}"/>
    <cellStyle name="Note 4 2" xfId="144" xr:uid="{00000000-0005-0000-0000-00004F030000}"/>
    <cellStyle name="Note 4 2 2" xfId="297" xr:uid="{00000000-0005-0000-0000-000050030000}"/>
    <cellStyle name="Note 4 2 2 2" xfId="578" xr:uid="{00000000-0005-0000-0000-000051030000}"/>
    <cellStyle name="Note 4 2 2 3" xfId="857" xr:uid="{00000000-0005-0000-0000-000052030000}"/>
    <cellStyle name="Note 4 2 3" xfId="438" xr:uid="{00000000-0005-0000-0000-000053030000}"/>
    <cellStyle name="Note 4 2 4" xfId="717" xr:uid="{00000000-0005-0000-0000-000054030000}"/>
    <cellStyle name="Note 4 3" xfId="253" xr:uid="{00000000-0005-0000-0000-000055030000}"/>
    <cellStyle name="Note 4 3 2" xfId="534" xr:uid="{00000000-0005-0000-0000-000056030000}"/>
    <cellStyle name="Note 4 3 3" xfId="813" xr:uid="{00000000-0005-0000-0000-000057030000}"/>
    <cellStyle name="Note 4 4" xfId="394" xr:uid="{00000000-0005-0000-0000-000058030000}"/>
    <cellStyle name="Note 4 5" xfId="673" xr:uid="{00000000-0005-0000-0000-000059030000}"/>
    <cellStyle name="Note 5" xfId="113" xr:uid="{00000000-0005-0000-0000-00005A030000}"/>
    <cellStyle name="Note 5 2" xfId="267" xr:uid="{00000000-0005-0000-0000-00005B030000}"/>
    <cellStyle name="Note 5 2 2" xfId="548" xr:uid="{00000000-0005-0000-0000-00005C030000}"/>
    <cellStyle name="Note 5 2 3" xfId="827" xr:uid="{00000000-0005-0000-0000-00005D030000}"/>
    <cellStyle name="Note 5 3" xfId="408" xr:uid="{00000000-0005-0000-0000-00005E030000}"/>
    <cellStyle name="Note 5 4" xfId="687" xr:uid="{00000000-0005-0000-0000-00005F030000}"/>
    <cellStyle name="Note 6" xfId="159" xr:uid="{00000000-0005-0000-0000-000060030000}"/>
    <cellStyle name="Note 6 2" xfId="311" xr:uid="{00000000-0005-0000-0000-000061030000}"/>
    <cellStyle name="Note 6 2 2" xfId="592" xr:uid="{00000000-0005-0000-0000-000062030000}"/>
    <cellStyle name="Note 6 2 3" xfId="871" xr:uid="{00000000-0005-0000-0000-000063030000}"/>
    <cellStyle name="Note 6 3" xfId="452" xr:uid="{00000000-0005-0000-0000-000064030000}"/>
    <cellStyle name="Note 6 4" xfId="731" xr:uid="{00000000-0005-0000-0000-000065030000}"/>
    <cellStyle name="Note 7" xfId="160" xr:uid="{00000000-0005-0000-0000-000066030000}"/>
    <cellStyle name="Note 7 2" xfId="312" xr:uid="{00000000-0005-0000-0000-000067030000}"/>
    <cellStyle name="Note 7 2 2" xfId="593" xr:uid="{00000000-0005-0000-0000-000068030000}"/>
    <cellStyle name="Note 7 2 3" xfId="872" xr:uid="{00000000-0005-0000-0000-000069030000}"/>
    <cellStyle name="Note 7 3" xfId="453" xr:uid="{00000000-0005-0000-0000-00006A030000}"/>
    <cellStyle name="Note 7 4" xfId="732" xr:uid="{00000000-0005-0000-0000-00006B030000}"/>
    <cellStyle name="Note 8" xfId="161" xr:uid="{00000000-0005-0000-0000-00006C030000}"/>
    <cellStyle name="Note 8 2" xfId="313" xr:uid="{00000000-0005-0000-0000-00006D030000}"/>
    <cellStyle name="Note 8 2 2" xfId="594" xr:uid="{00000000-0005-0000-0000-00006E030000}"/>
    <cellStyle name="Note 8 2 3" xfId="873" xr:uid="{00000000-0005-0000-0000-00006F030000}"/>
    <cellStyle name="Note 8 3" xfId="454" xr:uid="{00000000-0005-0000-0000-000070030000}"/>
    <cellStyle name="Note 8 4" xfId="733" xr:uid="{00000000-0005-0000-0000-000071030000}"/>
    <cellStyle name="Note 9" xfId="165" xr:uid="{00000000-0005-0000-0000-000072030000}"/>
    <cellStyle name="Note 9 2" xfId="317" xr:uid="{00000000-0005-0000-0000-000073030000}"/>
    <cellStyle name="Note 9 2 2" xfId="598" xr:uid="{00000000-0005-0000-0000-000074030000}"/>
    <cellStyle name="Note 9 2 3" xfId="877" xr:uid="{00000000-0005-0000-0000-000075030000}"/>
    <cellStyle name="Note 9 3" xfId="458" xr:uid="{00000000-0005-0000-0000-000076030000}"/>
    <cellStyle name="Note 9 4" xfId="737" xr:uid="{00000000-0005-0000-0000-000077030000}"/>
    <cellStyle name="Output" xfId="43" builtinId="21" customBuiltin="1"/>
    <cellStyle name="Percent 2" xfId="79" xr:uid="{00000000-0005-0000-0000-000079030000}"/>
    <cellStyle name="Percent 2 2" xfId="189" xr:uid="{00000000-0005-0000-0000-00007A030000}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86350761060355E-2"/>
          <c:y val="3.4274885102117798E-2"/>
          <c:w val="0.88552017406465056"/>
          <c:h val="0.7593694801732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DEPARTMENTS!$Z$91</c:f>
              <c:strCache>
                <c:ptCount val="1"/>
                <c:pt idx="0">
                  <c:v>200230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DEPARTMENTS!$Z$92:$Z$113</c:f>
              <c:numCache>
                <c:formatCode>General</c:formatCode>
                <c:ptCount val="22"/>
                <c:pt idx="0">
                  <c:v>53.125</c:v>
                </c:pt>
                <c:pt idx="1">
                  <c:v>60.75</c:v>
                </c:pt>
                <c:pt idx="2">
                  <c:v>110.25</c:v>
                </c:pt>
                <c:pt idx="4">
                  <c:v>77.875</c:v>
                </c:pt>
                <c:pt idx="5">
                  <c:v>65.25</c:v>
                </c:pt>
                <c:pt idx="6">
                  <c:v>174.25</c:v>
                </c:pt>
                <c:pt idx="7">
                  <c:v>146</c:v>
                </c:pt>
                <c:pt idx="9">
                  <c:v>21.5</c:v>
                </c:pt>
                <c:pt idx="10">
                  <c:v>91.25</c:v>
                </c:pt>
                <c:pt idx="11">
                  <c:v>53</c:v>
                </c:pt>
                <c:pt idx="12">
                  <c:v>47</c:v>
                </c:pt>
                <c:pt idx="13">
                  <c:v>59</c:v>
                </c:pt>
                <c:pt idx="14">
                  <c:v>42.625</c:v>
                </c:pt>
                <c:pt idx="15">
                  <c:v>31.875</c:v>
                </c:pt>
                <c:pt idx="16">
                  <c:v>16.875</c:v>
                </c:pt>
                <c:pt idx="17">
                  <c:v>79.25</c:v>
                </c:pt>
                <c:pt idx="18">
                  <c:v>158</c:v>
                </c:pt>
                <c:pt idx="19">
                  <c:v>21.375</c:v>
                </c:pt>
                <c:pt idx="20">
                  <c:v>26.125</c:v>
                </c:pt>
                <c:pt idx="21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E-405C-9DB5-170575D03D8E}"/>
            </c:ext>
          </c:extLst>
        </c:ser>
        <c:ser>
          <c:idx val="1"/>
          <c:order val="1"/>
          <c:tx>
            <c:strRef>
              <c:f>DEPARTMENTS!$AA$91</c:f>
              <c:strCache>
                <c:ptCount val="1"/>
                <c:pt idx="0">
                  <c:v>200330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DEPARTMENTS!$AA$92:$AA$113</c:f>
              <c:numCache>
                <c:formatCode>General</c:formatCode>
                <c:ptCount val="22"/>
                <c:pt idx="0">
                  <c:v>50</c:v>
                </c:pt>
                <c:pt idx="1">
                  <c:v>60.625</c:v>
                </c:pt>
                <c:pt idx="2">
                  <c:v>117.125</c:v>
                </c:pt>
                <c:pt idx="4">
                  <c:v>70</c:v>
                </c:pt>
                <c:pt idx="5">
                  <c:v>59</c:v>
                </c:pt>
                <c:pt idx="6">
                  <c:v>172.375</c:v>
                </c:pt>
                <c:pt idx="7">
                  <c:v>91.5</c:v>
                </c:pt>
                <c:pt idx="9">
                  <c:v>12.375</c:v>
                </c:pt>
                <c:pt idx="10">
                  <c:v>78.875</c:v>
                </c:pt>
                <c:pt idx="11">
                  <c:v>57.75</c:v>
                </c:pt>
                <c:pt idx="12">
                  <c:v>40.5</c:v>
                </c:pt>
                <c:pt idx="13">
                  <c:v>54.125</c:v>
                </c:pt>
                <c:pt idx="14">
                  <c:v>39.625</c:v>
                </c:pt>
                <c:pt idx="15">
                  <c:v>24.875</c:v>
                </c:pt>
                <c:pt idx="16">
                  <c:v>14.875</c:v>
                </c:pt>
                <c:pt idx="17">
                  <c:v>57.875</c:v>
                </c:pt>
                <c:pt idx="18">
                  <c:v>144.25</c:v>
                </c:pt>
                <c:pt idx="19">
                  <c:v>17</c:v>
                </c:pt>
                <c:pt idx="20">
                  <c:v>22.75</c:v>
                </c:pt>
                <c:pt idx="21">
                  <c:v>19.75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E-405C-9DB5-170575D03D8E}"/>
            </c:ext>
          </c:extLst>
        </c:ser>
        <c:ser>
          <c:idx val="2"/>
          <c:order val="2"/>
          <c:tx>
            <c:strRef>
              <c:f>DEPARTMENTS!$AB$91</c:f>
              <c:strCache>
                <c:ptCount val="1"/>
                <c:pt idx="0">
                  <c:v>200430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DEPARTMENTS!$AB$92:$AB$113</c:f>
              <c:numCache>
                <c:formatCode>General</c:formatCode>
                <c:ptCount val="22"/>
                <c:pt idx="0">
                  <c:v>47.375</c:v>
                </c:pt>
                <c:pt idx="1">
                  <c:v>56.375</c:v>
                </c:pt>
                <c:pt idx="2">
                  <c:v>120.875</c:v>
                </c:pt>
                <c:pt idx="4">
                  <c:v>62.625</c:v>
                </c:pt>
                <c:pt idx="5">
                  <c:v>73.5</c:v>
                </c:pt>
                <c:pt idx="6">
                  <c:v>174.125</c:v>
                </c:pt>
                <c:pt idx="7">
                  <c:v>115.875</c:v>
                </c:pt>
                <c:pt idx="9">
                  <c:v>17.25</c:v>
                </c:pt>
                <c:pt idx="10">
                  <c:v>86.625</c:v>
                </c:pt>
                <c:pt idx="11">
                  <c:v>86.875</c:v>
                </c:pt>
                <c:pt idx="12">
                  <c:v>31.5</c:v>
                </c:pt>
                <c:pt idx="13">
                  <c:v>63.875</c:v>
                </c:pt>
                <c:pt idx="14">
                  <c:v>52.625</c:v>
                </c:pt>
                <c:pt idx="15">
                  <c:v>22.875</c:v>
                </c:pt>
                <c:pt idx="16">
                  <c:v>12.625</c:v>
                </c:pt>
                <c:pt idx="17">
                  <c:v>70.5</c:v>
                </c:pt>
                <c:pt idx="18">
                  <c:v>144.75</c:v>
                </c:pt>
                <c:pt idx="19">
                  <c:v>17.125</c:v>
                </c:pt>
                <c:pt idx="20">
                  <c:v>16.5</c:v>
                </c:pt>
                <c:pt idx="21">
                  <c:v>12.875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E-405C-9DB5-170575D03D8E}"/>
            </c:ext>
          </c:extLst>
        </c:ser>
        <c:ser>
          <c:idx val="3"/>
          <c:order val="3"/>
          <c:tx>
            <c:strRef>
              <c:f>DEPARTMENTS!$AC$91</c:f>
              <c:strCache>
                <c:ptCount val="1"/>
                <c:pt idx="0">
                  <c:v>200530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DEPARTMENTS!$AC$92:$AC$113</c:f>
              <c:numCache>
                <c:formatCode>General</c:formatCode>
                <c:ptCount val="22"/>
                <c:pt idx="0">
                  <c:v>57</c:v>
                </c:pt>
                <c:pt idx="1">
                  <c:v>59</c:v>
                </c:pt>
                <c:pt idx="2">
                  <c:v>160.25</c:v>
                </c:pt>
                <c:pt idx="4">
                  <c:v>58.875</c:v>
                </c:pt>
                <c:pt idx="5">
                  <c:v>81.5</c:v>
                </c:pt>
                <c:pt idx="6">
                  <c:v>234.75</c:v>
                </c:pt>
                <c:pt idx="7">
                  <c:v>152.75</c:v>
                </c:pt>
                <c:pt idx="9">
                  <c:v>23.5</c:v>
                </c:pt>
                <c:pt idx="10">
                  <c:v>80.625</c:v>
                </c:pt>
                <c:pt idx="11">
                  <c:v>86.625</c:v>
                </c:pt>
                <c:pt idx="12">
                  <c:v>44.75</c:v>
                </c:pt>
                <c:pt idx="13">
                  <c:v>95.375</c:v>
                </c:pt>
                <c:pt idx="14">
                  <c:v>55.875</c:v>
                </c:pt>
                <c:pt idx="15">
                  <c:v>28.625</c:v>
                </c:pt>
                <c:pt idx="16">
                  <c:v>10.625</c:v>
                </c:pt>
                <c:pt idx="17">
                  <c:v>93.5</c:v>
                </c:pt>
                <c:pt idx="18">
                  <c:v>162.625</c:v>
                </c:pt>
                <c:pt idx="19">
                  <c:v>23.625</c:v>
                </c:pt>
                <c:pt idx="20">
                  <c:v>26.75</c:v>
                </c:pt>
                <c:pt idx="21">
                  <c:v>15.875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E-405C-9DB5-170575D03D8E}"/>
            </c:ext>
          </c:extLst>
        </c:ser>
        <c:ser>
          <c:idx val="4"/>
          <c:order val="4"/>
          <c:tx>
            <c:strRef>
              <c:f>DEPARTMENTS!$AD$91</c:f>
              <c:strCache>
                <c:ptCount val="1"/>
                <c:pt idx="0">
                  <c:v>200630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DEPARTMENTS!$AD$92:$AD$113</c:f>
              <c:numCache>
                <c:formatCode>General</c:formatCode>
                <c:ptCount val="22"/>
                <c:pt idx="0">
                  <c:v>65.75</c:v>
                </c:pt>
                <c:pt idx="1">
                  <c:v>60.875</c:v>
                </c:pt>
                <c:pt idx="2">
                  <c:v>177.625</c:v>
                </c:pt>
                <c:pt idx="4">
                  <c:v>66.875</c:v>
                </c:pt>
                <c:pt idx="5">
                  <c:v>88.375</c:v>
                </c:pt>
                <c:pt idx="6">
                  <c:v>251.375</c:v>
                </c:pt>
                <c:pt idx="7">
                  <c:v>160.125</c:v>
                </c:pt>
                <c:pt idx="9">
                  <c:v>22.75</c:v>
                </c:pt>
                <c:pt idx="10">
                  <c:v>84.625</c:v>
                </c:pt>
                <c:pt idx="11">
                  <c:v>72.75</c:v>
                </c:pt>
                <c:pt idx="12">
                  <c:v>38.875</c:v>
                </c:pt>
                <c:pt idx="13">
                  <c:v>104.125</c:v>
                </c:pt>
                <c:pt idx="14">
                  <c:v>60</c:v>
                </c:pt>
                <c:pt idx="15">
                  <c:v>31</c:v>
                </c:pt>
                <c:pt idx="16">
                  <c:v>15.25</c:v>
                </c:pt>
                <c:pt idx="17">
                  <c:v>83.75</c:v>
                </c:pt>
                <c:pt idx="18">
                  <c:v>161.75</c:v>
                </c:pt>
                <c:pt idx="19">
                  <c:v>19.125</c:v>
                </c:pt>
                <c:pt idx="20">
                  <c:v>28.375</c:v>
                </c:pt>
                <c:pt idx="21">
                  <c:v>18.125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E-405C-9DB5-170575D03D8E}"/>
            </c:ext>
          </c:extLst>
        </c:ser>
        <c:ser>
          <c:idx val="5"/>
          <c:order val="5"/>
          <c:tx>
            <c:strRef>
              <c:f>DEPARTMENTS!$AE$91</c:f>
              <c:strCache>
                <c:ptCount val="1"/>
                <c:pt idx="0">
                  <c:v>200730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DEPARTMENTS!$AE$92:$AE$113</c:f>
              <c:numCache>
                <c:formatCode>General</c:formatCode>
                <c:ptCount val="22"/>
                <c:pt idx="0">
                  <c:v>69.125</c:v>
                </c:pt>
                <c:pt idx="1">
                  <c:v>46.5</c:v>
                </c:pt>
                <c:pt idx="2">
                  <c:v>199.625</c:v>
                </c:pt>
                <c:pt idx="4">
                  <c:v>94.25</c:v>
                </c:pt>
                <c:pt idx="5">
                  <c:v>94.875</c:v>
                </c:pt>
                <c:pt idx="6">
                  <c:v>267.625</c:v>
                </c:pt>
                <c:pt idx="7">
                  <c:v>180.625</c:v>
                </c:pt>
                <c:pt idx="9">
                  <c:v>18.875</c:v>
                </c:pt>
                <c:pt idx="10">
                  <c:v>98.875</c:v>
                </c:pt>
                <c:pt idx="11">
                  <c:v>70</c:v>
                </c:pt>
                <c:pt idx="12">
                  <c:v>45.375</c:v>
                </c:pt>
                <c:pt idx="13">
                  <c:v>102.25</c:v>
                </c:pt>
                <c:pt idx="14">
                  <c:v>53.25</c:v>
                </c:pt>
                <c:pt idx="15">
                  <c:v>38.5</c:v>
                </c:pt>
                <c:pt idx="16">
                  <c:v>19.875</c:v>
                </c:pt>
                <c:pt idx="17">
                  <c:v>87.875</c:v>
                </c:pt>
                <c:pt idx="18">
                  <c:v>199.625</c:v>
                </c:pt>
                <c:pt idx="19">
                  <c:v>29.625</c:v>
                </c:pt>
                <c:pt idx="20">
                  <c:v>44.375</c:v>
                </c:pt>
                <c:pt idx="21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3E-405C-9DB5-170575D03D8E}"/>
            </c:ext>
          </c:extLst>
        </c:ser>
        <c:ser>
          <c:idx val="6"/>
          <c:order val="6"/>
          <c:tx>
            <c:strRef>
              <c:f>DEPARTMENTS!$AF$91</c:f>
              <c:strCache>
                <c:ptCount val="1"/>
                <c:pt idx="0">
                  <c:v>200830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DEPARTMENTS!$AF$92:$AF$113</c:f>
              <c:numCache>
                <c:formatCode>General</c:formatCode>
                <c:ptCount val="22"/>
                <c:pt idx="0">
                  <c:v>52.125</c:v>
                </c:pt>
                <c:pt idx="1">
                  <c:v>38.25</c:v>
                </c:pt>
                <c:pt idx="2">
                  <c:v>178</c:v>
                </c:pt>
                <c:pt idx="4">
                  <c:v>93.125</c:v>
                </c:pt>
                <c:pt idx="5">
                  <c:v>83.75</c:v>
                </c:pt>
                <c:pt idx="6">
                  <c:v>274.375</c:v>
                </c:pt>
                <c:pt idx="7">
                  <c:v>150</c:v>
                </c:pt>
                <c:pt idx="9">
                  <c:v>25.375</c:v>
                </c:pt>
                <c:pt idx="10">
                  <c:v>90</c:v>
                </c:pt>
                <c:pt idx="11">
                  <c:v>62.125</c:v>
                </c:pt>
                <c:pt idx="12">
                  <c:v>44.875</c:v>
                </c:pt>
                <c:pt idx="13">
                  <c:v>76.625</c:v>
                </c:pt>
                <c:pt idx="14">
                  <c:v>50.5</c:v>
                </c:pt>
                <c:pt idx="15">
                  <c:v>41.875</c:v>
                </c:pt>
                <c:pt idx="16">
                  <c:v>19.875</c:v>
                </c:pt>
                <c:pt idx="17">
                  <c:v>89.5</c:v>
                </c:pt>
                <c:pt idx="18">
                  <c:v>189.75</c:v>
                </c:pt>
                <c:pt idx="19">
                  <c:v>19.875</c:v>
                </c:pt>
                <c:pt idx="20">
                  <c:v>52.25</c:v>
                </c:pt>
                <c:pt idx="21">
                  <c:v>17.125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3E-405C-9DB5-170575D03D8E}"/>
            </c:ext>
          </c:extLst>
        </c:ser>
        <c:ser>
          <c:idx val="7"/>
          <c:order val="7"/>
          <c:tx>
            <c:strRef>
              <c:f>DEPARTMENTS!$AG$91</c:f>
              <c:strCache>
                <c:ptCount val="1"/>
                <c:pt idx="0">
                  <c:v>200930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DEPARTMENTS!$AG$92:$AG$113</c:f>
              <c:numCache>
                <c:formatCode>General</c:formatCode>
                <c:ptCount val="22"/>
                <c:pt idx="0">
                  <c:v>60.375</c:v>
                </c:pt>
                <c:pt idx="1">
                  <c:v>47</c:v>
                </c:pt>
                <c:pt idx="2">
                  <c:v>192.25</c:v>
                </c:pt>
                <c:pt idx="4">
                  <c:v>98.125</c:v>
                </c:pt>
                <c:pt idx="5">
                  <c:v>73.75</c:v>
                </c:pt>
                <c:pt idx="6">
                  <c:v>225</c:v>
                </c:pt>
                <c:pt idx="7">
                  <c:v>117.75</c:v>
                </c:pt>
                <c:pt idx="9">
                  <c:v>27.375</c:v>
                </c:pt>
                <c:pt idx="10">
                  <c:v>78.25</c:v>
                </c:pt>
                <c:pt idx="11">
                  <c:v>95.25</c:v>
                </c:pt>
                <c:pt idx="12">
                  <c:v>30</c:v>
                </c:pt>
                <c:pt idx="13">
                  <c:v>66.875</c:v>
                </c:pt>
                <c:pt idx="14">
                  <c:v>50.5</c:v>
                </c:pt>
                <c:pt idx="15">
                  <c:v>28.25</c:v>
                </c:pt>
                <c:pt idx="16">
                  <c:v>11.25</c:v>
                </c:pt>
                <c:pt idx="17">
                  <c:v>76.125</c:v>
                </c:pt>
                <c:pt idx="18">
                  <c:v>171.25</c:v>
                </c:pt>
                <c:pt idx="19">
                  <c:v>22.75</c:v>
                </c:pt>
                <c:pt idx="20">
                  <c:v>55.375</c:v>
                </c:pt>
                <c:pt idx="21">
                  <c:v>16.625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3E-405C-9DB5-170575D03D8E}"/>
            </c:ext>
          </c:extLst>
        </c:ser>
        <c:ser>
          <c:idx val="8"/>
          <c:order val="8"/>
          <c:tx>
            <c:strRef>
              <c:f>DEPARTMENTS!$AH$91</c:f>
              <c:strCache>
                <c:ptCount val="1"/>
                <c:pt idx="0">
                  <c:v>201030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DEPARTMENTS!$AH$92:$AH$113</c:f>
              <c:numCache>
                <c:formatCode>General</c:formatCode>
                <c:ptCount val="22"/>
                <c:pt idx="0">
                  <c:v>74.75</c:v>
                </c:pt>
                <c:pt idx="1">
                  <c:v>53</c:v>
                </c:pt>
                <c:pt idx="2">
                  <c:v>192.125</c:v>
                </c:pt>
                <c:pt idx="4">
                  <c:v>102.625</c:v>
                </c:pt>
                <c:pt idx="5">
                  <c:v>84.125</c:v>
                </c:pt>
                <c:pt idx="6">
                  <c:v>224.25</c:v>
                </c:pt>
                <c:pt idx="7">
                  <c:v>109.375</c:v>
                </c:pt>
                <c:pt idx="9">
                  <c:v>45.875</c:v>
                </c:pt>
                <c:pt idx="10">
                  <c:v>84</c:v>
                </c:pt>
                <c:pt idx="11">
                  <c:v>104</c:v>
                </c:pt>
                <c:pt idx="12">
                  <c:v>40.5</c:v>
                </c:pt>
                <c:pt idx="13">
                  <c:v>88.125</c:v>
                </c:pt>
                <c:pt idx="14">
                  <c:v>59</c:v>
                </c:pt>
                <c:pt idx="15">
                  <c:v>31.25</c:v>
                </c:pt>
                <c:pt idx="16">
                  <c:v>25.125</c:v>
                </c:pt>
                <c:pt idx="17">
                  <c:v>80.875</c:v>
                </c:pt>
                <c:pt idx="18">
                  <c:v>173.5</c:v>
                </c:pt>
                <c:pt idx="19">
                  <c:v>36</c:v>
                </c:pt>
                <c:pt idx="20">
                  <c:v>75.5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3E-405C-9DB5-170575D03D8E}"/>
            </c:ext>
          </c:extLst>
        </c:ser>
        <c:ser>
          <c:idx val="9"/>
          <c:order val="9"/>
          <c:tx>
            <c:strRef>
              <c:f>DEPARTMENTS!$AI$91</c:f>
              <c:strCache>
                <c:ptCount val="1"/>
                <c:pt idx="0">
                  <c:v>201130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DEPARTMENTS!$AI$92:$AI$113</c:f>
              <c:numCache>
                <c:formatCode>General</c:formatCode>
                <c:ptCount val="22"/>
                <c:pt idx="0">
                  <c:v>61.875</c:v>
                </c:pt>
                <c:pt idx="1">
                  <c:v>68.25</c:v>
                </c:pt>
                <c:pt idx="2">
                  <c:v>183.25</c:v>
                </c:pt>
                <c:pt idx="4">
                  <c:v>122.125</c:v>
                </c:pt>
                <c:pt idx="5">
                  <c:v>72.125</c:v>
                </c:pt>
                <c:pt idx="6">
                  <c:v>179.5</c:v>
                </c:pt>
                <c:pt idx="7">
                  <c:v>80.25</c:v>
                </c:pt>
                <c:pt idx="9">
                  <c:v>54.625</c:v>
                </c:pt>
                <c:pt idx="10">
                  <c:v>68.875</c:v>
                </c:pt>
                <c:pt idx="11">
                  <c:v>89</c:v>
                </c:pt>
                <c:pt idx="12">
                  <c:v>36.25</c:v>
                </c:pt>
                <c:pt idx="13">
                  <c:v>69.125</c:v>
                </c:pt>
                <c:pt idx="14">
                  <c:v>40.125</c:v>
                </c:pt>
                <c:pt idx="15">
                  <c:v>34.125</c:v>
                </c:pt>
                <c:pt idx="16">
                  <c:v>17.125</c:v>
                </c:pt>
                <c:pt idx="17">
                  <c:v>59.375</c:v>
                </c:pt>
                <c:pt idx="18">
                  <c:v>137.25</c:v>
                </c:pt>
                <c:pt idx="19">
                  <c:v>28.75</c:v>
                </c:pt>
                <c:pt idx="20">
                  <c:v>50.125</c:v>
                </c:pt>
                <c:pt idx="21">
                  <c:v>10.875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3E-405C-9DB5-170575D03D8E}"/>
            </c:ext>
          </c:extLst>
        </c:ser>
        <c:ser>
          <c:idx val="10"/>
          <c:order val="10"/>
          <c:tx>
            <c:strRef>
              <c:f>DEPARTMENTS!$AJ$91</c:f>
              <c:strCache>
                <c:ptCount val="1"/>
                <c:pt idx="0">
                  <c:v>201230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DEPARTMENTS!$AJ$92:$AJ$113</c:f>
              <c:numCache>
                <c:formatCode>General</c:formatCode>
                <c:ptCount val="22"/>
                <c:pt idx="0">
                  <c:v>43.75</c:v>
                </c:pt>
                <c:pt idx="1">
                  <c:v>35.75</c:v>
                </c:pt>
                <c:pt idx="2">
                  <c:v>126.375</c:v>
                </c:pt>
                <c:pt idx="4">
                  <c:v>95.125</c:v>
                </c:pt>
                <c:pt idx="5">
                  <c:v>57.625</c:v>
                </c:pt>
                <c:pt idx="6">
                  <c:v>132.5</c:v>
                </c:pt>
                <c:pt idx="7">
                  <c:v>57.75</c:v>
                </c:pt>
                <c:pt idx="9">
                  <c:v>40.875</c:v>
                </c:pt>
                <c:pt idx="10">
                  <c:v>46.875</c:v>
                </c:pt>
                <c:pt idx="11">
                  <c:v>66.25</c:v>
                </c:pt>
                <c:pt idx="12">
                  <c:v>32.125</c:v>
                </c:pt>
                <c:pt idx="13">
                  <c:v>47.5</c:v>
                </c:pt>
                <c:pt idx="14">
                  <c:v>47.125</c:v>
                </c:pt>
                <c:pt idx="15">
                  <c:v>29</c:v>
                </c:pt>
                <c:pt idx="16">
                  <c:v>16.125</c:v>
                </c:pt>
                <c:pt idx="17">
                  <c:v>33.125</c:v>
                </c:pt>
                <c:pt idx="18">
                  <c:v>135.25</c:v>
                </c:pt>
                <c:pt idx="19">
                  <c:v>21.625</c:v>
                </c:pt>
                <c:pt idx="20">
                  <c:v>33.75</c:v>
                </c:pt>
                <c:pt idx="21">
                  <c:v>14.125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3E-405C-9DB5-170575D03D8E}"/>
            </c:ext>
          </c:extLst>
        </c:ser>
        <c:ser>
          <c:idx val="11"/>
          <c:order val="11"/>
          <c:tx>
            <c:strRef>
              <c:f>DEPARTMENTS!$AK$91</c:f>
              <c:strCache>
                <c:ptCount val="1"/>
                <c:pt idx="0">
                  <c:v>201330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DEPARTMENTS!$AK$92:$AK$113</c:f>
              <c:numCache>
                <c:formatCode>0.00</c:formatCode>
                <c:ptCount val="22"/>
                <c:pt idx="0">
                  <c:v>50.5</c:v>
                </c:pt>
                <c:pt idx="1">
                  <c:v>37</c:v>
                </c:pt>
                <c:pt idx="2">
                  <c:v>148.625</c:v>
                </c:pt>
                <c:pt idx="4">
                  <c:v>82.625</c:v>
                </c:pt>
                <c:pt idx="5">
                  <c:v>74.875</c:v>
                </c:pt>
                <c:pt idx="6">
                  <c:v>158.25</c:v>
                </c:pt>
                <c:pt idx="7">
                  <c:v>70.875</c:v>
                </c:pt>
                <c:pt idx="8">
                  <c:v>3</c:v>
                </c:pt>
                <c:pt idx="9">
                  <c:v>38</c:v>
                </c:pt>
                <c:pt idx="10">
                  <c:v>37.5</c:v>
                </c:pt>
                <c:pt idx="11">
                  <c:v>65.75</c:v>
                </c:pt>
                <c:pt idx="12">
                  <c:v>26.25</c:v>
                </c:pt>
                <c:pt idx="13">
                  <c:v>44.375</c:v>
                </c:pt>
                <c:pt idx="14">
                  <c:v>48.5</c:v>
                </c:pt>
                <c:pt idx="15">
                  <c:v>24.375</c:v>
                </c:pt>
                <c:pt idx="16">
                  <c:v>19.25</c:v>
                </c:pt>
                <c:pt idx="17">
                  <c:v>34.375</c:v>
                </c:pt>
                <c:pt idx="18">
                  <c:v>116.375</c:v>
                </c:pt>
                <c:pt idx="19">
                  <c:v>19.25</c:v>
                </c:pt>
                <c:pt idx="20">
                  <c:v>45.875</c:v>
                </c:pt>
                <c:pt idx="21">
                  <c:v>13.625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3E-405C-9DB5-170575D03D8E}"/>
            </c:ext>
          </c:extLst>
        </c:ser>
        <c:ser>
          <c:idx val="12"/>
          <c:order val="12"/>
          <c:tx>
            <c:strRef>
              <c:f>DEPARTMENTS!$AL$91</c:f>
              <c:strCache>
                <c:ptCount val="1"/>
                <c:pt idx="0">
                  <c:v>201430</c:v>
                </c:pt>
              </c:strCache>
            </c:strRef>
          </c:tx>
          <c:invertIfNegative val="0"/>
          <c:cat>
            <c:strRef>
              <c:f>DEPARTMENTS!$A$92:$A$113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DEPARTMENTS!$AL$92:$AL$113</c:f>
              <c:numCache>
                <c:formatCode>General</c:formatCode>
                <c:ptCount val="22"/>
                <c:pt idx="0">
                  <c:v>51</c:v>
                </c:pt>
                <c:pt idx="1">
                  <c:v>33.375</c:v>
                </c:pt>
                <c:pt idx="2">
                  <c:v>147.375</c:v>
                </c:pt>
                <c:pt idx="3">
                  <c:v>123</c:v>
                </c:pt>
                <c:pt idx="4">
                  <c:v>53.125</c:v>
                </c:pt>
                <c:pt idx="5">
                  <c:v>100.875</c:v>
                </c:pt>
                <c:pt idx="6">
                  <c:v>138.625</c:v>
                </c:pt>
                <c:pt idx="7">
                  <c:v>69.375</c:v>
                </c:pt>
                <c:pt idx="8">
                  <c:v>7</c:v>
                </c:pt>
                <c:pt idx="9">
                  <c:v>32.375</c:v>
                </c:pt>
                <c:pt idx="10">
                  <c:v>29</c:v>
                </c:pt>
                <c:pt idx="11">
                  <c:v>70</c:v>
                </c:pt>
                <c:pt idx="12">
                  <c:v>32.375</c:v>
                </c:pt>
                <c:pt idx="13">
                  <c:v>56.625</c:v>
                </c:pt>
                <c:pt idx="14">
                  <c:v>36.5</c:v>
                </c:pt>
                <c:pt idx="15">
                  <c:v>21.625</c:v>
                </c:pt>
                <c:pt idx="16">
                  <c:v>30.25</c:v>
                </c:pt>
                <c:pt idx="17">
                  <c:v>40.5</c:v>
                </c:pt>
                <c:pt idx="18">
                  <c:v>132.625</c:v>
                </c:pt>
                <c:pt idx="19">
                  <c:v>11.625</c:v>
                </c:pt>
                <c:pt idx="20">
                  <c:v>45</c:v>
                </c:pt>
                <c:pt idx="21">
                  <c:v>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3E-405C-9DB5-170575D0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741904"/>
        <c:axId val="375618568"/>
      </c:barChart>
      <c:catAx>
        <c:axId val="41374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618568"/>
        <c:crosses val="autoZero"/>
        <c:auto val="1"/>
        <c:lblAlgn val="ctr"/>
        <c:lblOffset val="100"/>
        <c:noMultiLvlLbl val="0"/>
      </c:catAx>
      <c:valAx>
        <c:axId val="37561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74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675744769191984"/>
          <c:y val="6.4601772934565385E-2"/>
          <c:w val="3.5709595622581074E-2"/>
          <c:h val="0.821627979799705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47625</xdr:rowOff>
    </xdr:from>
    <xdr:to>
      <xdr:col>40</xdr:col>
      <xdr:colOff>323850</xdr:colOff>
      <xdr:row>117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O114"/>
  <sheetViews>
    <sheetView showGridLines="0" tabSelected="1" workbookViewId="0">
      <selection activeCell="H10" sqref="H10"/>
    </sheetView>
  </sheetViews>
  <sheetFormatPr defaultRowHeight="12.75" x14ac:dyDescent="0.2"/>
  <cols>
    <col min="1" max="1" width="14.42578125" style="60" customWidth="1"/>
    <col min="2" max="2" width="6.140625" style="1" bestFit="1" customWidth="1"/>
    <col min="3" max="4" width="7" style="1" bestFit="1" customWidth="1"/>
    <col min="5" max="5" width="6.140625" style="1" bestFit="1" customWidth="1"/>
    <col min="6" max="7" width="7" style="1" bestFit="1" customWidth="1"/>
    <col min="8" max="8" width="6.140625" style="1" bestFit="1" customWidth="1"/>
    <col min="9" max="10" width="7" style="1" bestFit="1" customWidth="1"/>
    <col min="11" max="11" width="6.140625" style="1" bestFit="1" customWidth="1"/>
    <col min="12" max="13" width="7" style="1" bestFit="1" customWidth="1"/>
    <col min="14" max="14" width="6.140625" style="1" bestFit="1" customWidth="1"/>
    <col min="15" max="16" width="7" style="1" bestFit="1" customWidth="1"/>
    <col min="17" max="17" width="6.140625" style="1" bestFit="1" customWidth="1"/>
    <col min="18" max="19" width="7" style="1" bestFit="1" customWidth="1"/>
    <col min="20" max="20" width="6.140625" style="1" bestFit="1" customWidth="1"/>
    <col min="21" max="22" width="7" style="1" bestFit="1" customWidth="1"/>
    <col min="23" max="23" width="5.7109375" style="1" customWidth="1"/>
    <col min="24" max="25" width="7" style="1" bestFit="1" customWidth="1"/>
    <col min="26" max="29" width="9.140625" style="1"/>
    <col min="30" max="30" width="10" style="1" customWidth="1"/>
    <col min="31" max="37" width="9.140625" style="1"/>
    <col min="38" max="52" width="7.5703125" style="1" customWidth="1"/>
  </cols>
  <sheetData>
    <row r="3" spans="1:67" ht="13.5" thickBot="1" x14ac:dyDescent="0.25"/>
    <row r="4" spans="1:67" ht="13.5" thickBot="1" x14ac:dyDescent="0.25">
      <c r="A4" s="61"/>
      <c r="B4" s="179">
        <v>202330</v>
      </c>
      <c r="C4" s="180"/>
      <c r="D4" s="181"/>
      <c r="E4" s="179">
        <v>202230</v>
      </c>
      <c r="F4" s="180"/>
      <c r="G4" s="182"/>
      <c r="H4" s="179">
        <v>202130</v>
      </c>
      <c r="I4" s="180"/>
      <c r="J4" s="182"/>
      <c r="K4" s="179">
        <v>202030</v>
      </c>
      <c r="L4" s="180"/>
      <c r="M4" s="182"/>
      <c r="N4" s="179">
        <v>201930</v>
      </c>
      <c r="O4" s="180"/>
      <c r="P4" s="182"/>
      <c r="Q4" s="179">
        <v>201830</v>
      </c>
      <c r="R4" s="180"/>
      <c r="S4" s="182"/>
      <c r="T4" s="179">
        <v>201730</v>
      </c>
      <c r="U4" s="180"/>
      <c r="V4" s="182"/>
      <c r="W4" s="179">
        <v>201630</v>
      </c>
      <c r="X4" s="180"/>
      <c r="Y4" s="182"/>
      <c r="Z4" s="179">
        <v>201530</v>
      </c>
      <c r="AA4" s="180"/>
      <c r="AB4" s="182"/>
      <c r="AC4" s="179">
        <v>201430</v>
      </c>
      <c r="AD4" s="180"/>
      <c r="AE4" s="182"/>
      <c r="AF4" s="179">
        <v>201330</v>
      </c>
      <c r="AG4" s="180"/>
      <c r="AH4" s="182"/>
      <c r="AI4" s="179">
        <v>201230</v>
      </c>
      <c r="AJ4" s="180"/>
      <c r="AK4" s="182"/>
      <c r="AL4" s="179">
        <v>201130</v>
      </c>
      <c r="AM4" s="180"/>
      <c r="AN4" s="182"/>
      <c r="AO4" s="179">
        <v>201030</v>
      </c>
      <c r="AP4" s="180"/>
      <c r="AQ4" s="182"/>
      <c r="AR4" s="179">
        <v>200930</v>
      </c>
      <c r="AS4" s="180"/>
      <c r="AT4" s="182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s="3" customFormat="1" ht="46.5" customHeight="1" x14ac:dyDescent="0.2">
      <c r="A5" s="4" t="s">
        <v>0</v>
      </c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6" t="s">
        <v>2</v>
      </c>
      <c r="P5" s="7" t="s">
        <v>3</v>
      </c>
      <c r="Q5" s="5" t="s">
        <v>1</v>
      </c>
      <c r="R5" s="6" t="s">
        <v>2</v>
      </c>
      <c r="S5" s="7" t="s">
        <v>3</v>
      </c>
      <c r="T5" s="5" t="s">
        <v>1</v>
      </c>
      <c r="U5" s="6" t="s">
        <v>2</v>
      </c>
      <c r="V5" s="7" t="s">
        <v>3</v>
      </c>
      <c r="W5" s="5" t="s">
        <v>1</v>
      </c>
      <c r="X5" s="6" t="s">
        <v>2</v>
      </c>
      <c r="Y5" s="7" t="s">
        <v>3</v>
      </c>
      <c r="Z5" s="5" t="s">
        <v>1</v>
      </c>
      <c r="AA5" s="6" t="s">
        <v>2</v>
      </c>
      <c r="AB5" s="7" t="s">
        <v>3</v>
      </c>
      <c r="AC5" s="5" t="s">
        <v>1</v>
      </c>
      <c r="AD5" s="6" t="s">
        <v>2</v>
      </c>
      <c r="AE5" s="7" t="s">
        <v>3</v>
      </c>
      <c r="AF5" s="5" t="s">
        <v>1</v>
      </c>
      <c r="AG5" s="6" t="s">
        <v>2</v>
      </c>
      <c r="AH5" s="7" t="s">
        <v>3</v>
      </c>
      <c r="AI5" s="5" t="s">
        <v>1</v>
      </c>
      <c r="AJ5" s="6" t="s">
        <v>2</v>
      </c>
      <c r="AK5" s="7" t="s">
        <v>3</v>
      </c>
      <c r="AL5" s="5" t="s">
        <v>1</v>
      </c>
      <c r="AM5" s="6" t="s">
        <v>2</v>
      </c>
      <c r="AN5" s="7" t="s">
        <v>3</v>
      </c>
      <c r="AO5" s="5" t="s">
        <v>1</v>
      </c>
      <c r="AP5" s="6" t="s">
        <v>2</v>
      </c>
      <c r="AQ5" s="7" t="s">
        <v>3</v>
      </c>
      <c r="AR5" s="5" t="s">
        <v>1</v>
      </c>
      <c r="AS5" s="6" t="s">
        <v>2</v>
      </c>
      <c r="AT5" s="7" t="s">
        <v>3</v>
      </c>
    </row>
    <row r="6" spans="1:67" x14ac:dyDescent="0.2">
      <c r="A6" s="62" t="s">
        <v>4</v>
      </c>
      <c r="B6" s="107">
        <v>41</v>
      </c>
      <c r="C6" s="104">
        <v>27</v>
      </c>
      <c r="D6" s="105"/>
      <c r="E6" s="107">
        <v>41</v>
      </c>
      <c r="F6" s="104">
        <v>29</v>
      </c>
      <c r="G6" s="105"/>
      <c r="H6" s="107">
        <v>40</v>
      </c>
      <c r="I6" s="104">
        <v>40</v>
      </c>
      <c r="J6" s="105"/>
      <c r="K6" s="107">
        <v>33</v>
      </c>
      <c r="L6" s="104">
        <v>41</v>
      </c>
      <c r="M6" s="105"/>
      <c r="N6" s="107">
        <v>44</v>
      </c>
      <c r="O6" s="104">
        <v>22</v>
      </c>
      <c r="P6" s="105"/>
      <c r="Q6" s="107">
        <v>59</v>
      </c>
      <c r="R6" s="104">
        <v>30</v>
      </c>
      <c r="S6" s="105"/>
      <c r="T6" s="107">
        <v>55</v>
      </c>
      <c r="U6" s="104">
        <v>26</v>
      </c>
      <c r="V6" s="105"/>
      <c r="W6" s="107">
        <v>34</v>
      </c>
      <c r="X6" s="104">
        <v>24</v>
      </c>
      <c r="Y6" s="105"/>
      <c r="Z6" s="107">
        <v>25</v>
      </c>
      <c r="AA6" s="104">
        <v>19</v>
      </c>
      <c r="AB6" s="105"/>
      <c r="AC6" s="107">
        <v>36</v>
      </c>
      <c r="AD6" s="104">
        <v>24</v>
      </c>
      <c r="AE6" s="105"/>
      <c r="AF6" s="9">
        <v>38</v>
      </c>
      <c r="AG6" s="9">
        <v>20</v>
      </c>
      <c r="AH6" s="10"/>
      <c r="AI6" s="9">
        <v>35</v>
      </c>
      <c r="AJ6" s="9">
        <v>14</v>
      </c>
      <c r="AK6" s="10"/>
      <c r="AL6" s="9">
        <v>50</v>
      </c>
      <c r="AM6" s="9">
        <v>19</v>
      </c>
      <c r="AN6" s="10"/>
      <c r="AO6" s="9">
        <v>56</v>
      </c>
      <c r="AP6" s="9">
        <v>30</v>
      </c>
      <c r="AQ6" s="10"/>
      <c r="AR6" s="9">
        <v>41</v>
      </c>
      <c r="AS6" s="9">
        <v>31</v>
      </c>
      <c r="AT6" s="10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x14ac:dyDescent="0.2">
      <c r="A7" s="62" t="s">
        <v>5</v>
      </c>
      <c r="B7" s="107">
        <v>30</v>
      </c>
      <c r="C7" s="104">
        <v>14</v>
      </c>
      <c r="D7" s="105"/>
      <c r="E7" s="107">
        <v>31</v>
      </c>
      <c r="F7" s="104">
        <v>18</v>
      </c>
      <c r="G7" s="105"/>
      <c r="H7" s="107">
        <v>26</v>
      </c>
      <c r="I7" s="104">
        <v>17</v>
      </c>
      <c r="J7" s="105"/>
      <c r="K7" s="107">
        <v>23</v>
      </c>
      <c r="L7" s="104">
        <v>10</v>
      </c>
      <c r="M7" s="105"/>
      <c r="N7" s="107">
        <v>20</v>
      </c>
      <c r="O7" s="104">
        <v>12</v>
      </c>
      <c r="P7" s="105"/>
      <c r="Q7" s="107">
        <v>18</v>
      </c>
      <c r="R7" s="104">
        <v>14</v>
      </c>
      <c r="S7" s="105"/>
      <c r="T7" s="107">
        <v>22</v>
      </c>
      <c r="U7" s="104">
        <v>21</v>
      </c>
      <c r="V7" s="105"/>
      <c r="W7" s="107">
        <v>20</v>
      </c>
      <c r="X7" s="104">
        <v>22</v>
      </c>
      <c r="Y7" s="105"/>
      <c r="Z7" s="107">
        <v>24</v>
      </c>
      <c r="AA7" s="104">
        <v>10</v>
      </c>
      <c r="AB7" s="105"/>
      <c r="AC7" s="107">
        <v>24</v>
      </c>
      <c r="AD7" s="104">
        <v>15</v>
      </c>
      <c r="AE7" s="105"/>
      <c r="AF7" s="9">
        <v>27</v>
      </c>
      <c r="AG7" s="9">
        <v>16</v>
      </c>
      <c r="AH7" s="10"/>
      <c r="AI7" s="9">
        <v>22</v>
      </c>
      <c r="AJ7" s="9">
        <v>22</v>
      </c>
      <c r="AK7" s="10"/>
      <c r="AL7" s="9">
        <v>47</v>
      </c>
      <c r="AM7" s="9">
        <v>34</v>
      </c>
      <c r="AN7" s="10"/>
      <c r="AO7" s="9">
        <v>33</v>
      </c>
      <c r="AP7" s="9">
        <v>32</v>
      </c>
      <c r="AQ7" s="10"/>
      <c r="AR7" s="9">
        <v>27</v>
      </c>
      <c r="AS7" s="9">
        <v>32</v>
      </c>
      <c r="AT7" s="10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x14ac:dyDescent="0.2">
      <c r="A8" s="62" t="s">
        <v>6</v>
      </c>
      <c r="B8" s="107">
        <v>130</v>
      </c>
      <c r="C8" s="104">
        <v>23</v>
      </c>
      <c r="D8" s="105"/>
      <c r="E8" s="107">
        <v>128</v>
      </c>
      <c r="F8" s="104">
        <v>25</v>
      </c>
      <c r="G8" s="105"/>
      <c r="H8" s="107">
        <v>105</v>
      </c>
      <c r="I8" s="104">
        <v>24</v>
      </c>
      <c r="J8" s="105"/>
      <c r="K8" s="107">
        <v>110</v>
      </c>
      <c r="L8" s="104">
        <v>19</v>
      </c>
      <c r="M8" s="105"/>
      <c r="N8" s="107">
        <v>118</v>
      </c>
      <c r="O8" s="104">
        <v>25</v>
      </c>
      <c r="P8" s="105"/>
      <c r="Q8" s="107">
        <v>116</v>
      </c>
      <c r="R8" s="104">
        <v>15</v>
      </c>
      <c r="S8" s="105"/>
      <c r="T8" s="107">
        <v>99</v>
      </c>
      <c r="U8" s="104">
        <v>16</v>
      </c>
      <c r="V8" s="105"/>
      <c r="W8" s="107">
        <v>108</v>
      </c>
      <c r="X8" s="104">
        <v>26</v>
      </c>
      <c r="Y8" s="105"/>
      <c r="Z8" s="107">
        <v>111</v>
      </c>
      <c r="AA8" s="104">
        <v>22</v>
      </c>
      <c r="AB8" s="105"/>
      <c r="AC8" s="107">
        <v>133</v>
      </c>
      <c r="AD8" s="104">
        <v>23</v>
      </c>
      <c r="AE8" s="105"/>
      <c r="AF8" s="9">
        <v>133</v>
      </c>
      <c r="AG8" s="9">
        <v>25</v>
      </c>
      <c r="AH8" s="10"/>
      <c r="AI8" s="9">
        <v>107</v>
      </c>
      <c r="AJ8" s="9">
        <v>31</v>
      </c>
      <c r="AK8" s="10"/>
      <c r="AL8" s="9">
        <v>152</v>
      </c>
      <c r="AM8" s="9">
        <v>50</v>
      </c>
      <c r="AN8" s="10"/>
      <c r="AO8" s="9">
        <v>164</v>
      </c>
      <c r="AP8" s="9">
        <v>45</v>
      </c>
      <c r="AQ8" s="10"/>
      <c r="AR8" s="9">
        <v>166</v>
      </c>
      <c r="AS8" s="9">
        <v>42</v>
      </c>
      <c r="AT8" s="1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x14ac:dyDescent="0.2">
      <c r="A9" s="62" t="s">
        <v>206</v>
      </c>
      <c r="B9" s="107">
        <v>0</v>
      </c>
      <c r="C9" s="104">
        <v>0</v>
      </c>
      <c r="D9" s="105">
        <v>33</v>
      </c>
      <c r="E9" s="107">
        <v>0</v>
      </c>
      <c r="F9" s="104"/>
      <c r="G9" s="105">
        <v>34</v>
      </c>
      <c r="H9" s="107">
        <v>0</v>
      </c>
      <c r="I9" s="104">
        <v>0</v>
      </c>
      <c r="J9" s="105">
        <v>62</v>
      </c>
      <c r="K9" s="107">
        <v>0</v>
      </c>
      <c r="L9" s="104">
        <v>1</v>
      </c>
      <c r="M9" s="105">
        <v>96</v>
      </c>
      <c r="N9" s="107">
        <v>0</v>
      </c>
      <c r="O9" s="104">
        <v>2</v>
      </c>
      <c r="P9" s="105">
        <v>110</v>
      </c>
      <c r="Q9" s="107">
        <v>10</v>
      </c>
      <c r="R9" s="104">
        <v>30</v>
      </c>
      <c r="S9" s="105">
        <v>109</v>
      </c>
      <c r="T9" s="107">
        <v>28</v>
      </c>
      <c r="U9" s="104">
        <v>57</v>
      </c>
      <c r="V9" s="105">
        <v>72</v>
      </c>
      <c r="W9" s="107">
        <v>63</v>
      </c>
      <c r="X9" s="104">
        <v>64</v>
      </c>
      <c r="Y9" s="105">
        <v>22</v>
      </c>
      <c r="Z9" s="107">
        <v>85</v>
      </c>
      <c r="AA9" s="104">
        <v>71</v>
      </c>
      <c r="AB9" s="105"/>
      <c r="AC9" s="107">
        <v>93</v>
      </c>
      <c r="AD9" s="104">
        <v>48</v>
      </c>
      <c r="AE9" s="105">
        <v>2</v>
      </c>
      <c r="AF9" s="9"/>
      <c r="AG9" s="9"/>
      <c r="AH9" s="10"/>
      <c r="AI9" s="9"/>
      <c r="AJ9" s="9"/>
      <c r="AK9" s="10"/>
      <c r="AL9" s="9"/>
      <c r="AM9" s="9"/>
      <c r="AN9" s="10"/>
      <c r="AO9" s="9"/>
      <c r="AP9" s="9"/>
      <c r="AQ9" s="10"/>
      <c r="AR9" s="9"/>
      <c r="AS9" s="9"/>
      <c r="AT9" s="10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x14ac:dyDescent="0.2">
      <c r="A10" s="62" t="s">
        <v>7</v>
      </c>
      <c r="B10" s="107">
        <v>73</v>
      </c>
      <c r="C10" s="104">
        <v>9</v>
      </c>
      <c r="D10" s="105"/>
      <c r="E10" s="107">
        <v>64</v>
      </c>
      <c r="F10" s="104">
        <v>10</v>
      </c>
      <c r="G10" s="105"/>
      <c r="H10" s="107">
        <v>41</v>
      </c>
      <c r="I10" s="104">
        <v>9</v>
      </c>
      <c r="J10" s="105"/>
      <c r="K10" s="107">
        <v>35</v>
      </c>
      <c r="L10" s="104">
        <v>9</v>
      </c>
      <c r="M10" s="105"/>
      <c r="N10" s="107">
        <v>38</v>
      </c>
      <c r="O10" s="104">
        <v>7</v>
      </c>
      <c r="P10" s="105"/>
      <c r="Q10" s="107">
        <v>48</v>
      </c>
      <c r="R10" s="104">
        <v>19</v>
      </c>
      <c r="S10" s="105"/>
      <c r="T10" s="107">
        <v>44</v>
      </c>
      <c r="U10" s="104">
        <v>16</v>
      </c>
      <c r="V10" s="105"/>
      <c r="W10" s="107">
        <v>53</v>
      </c>
      <c r="X10" s="104">
        <v>13</v>
      </c>
      <c r="Y10" s="105"/>
      <c r="Z10" s="107">
        <v>41</v>
      </c>
      <c r="AA10" s="104">
        <v>4</v>
      </c>
      <c r="AB10" s="105"/>
      <c r="AC10" s="107">
        <v>45</v>
      </c>
      <c r="AD10" s="104">
        <v>13</v>
      </c>
      <c r="AE10" s="105"/>
      <c r="AF10" s="9">
        <v>67</v>
      </c>
      <c r="AG10" s="9">
        <v>25</v>
      </c>
      <c r="AH10" s="10"/>
      <c r="AI10" s="9">
        <v>77</v>
      </c>
      <c r="AJ10" s="9">
        <v>29</v>
      </c>
      <c r="AK10" s="10"/>
      <c r="AL10" s="9">
        <v>104</v>
      </c>
      <c r="AM10" s="9">
        <v>29</v>
      </c>
      <c r="AN10" s="10"/>
      <c r="AO10" s="9">
        <v>77</v>
      </c>
      <c r="AP10" s="9">
        <v>41</v>
      </c>
      <c r="AQ10" s="10"/>
      <c r="AR10" s="9">
        <v>80</v>
      </c>
      <c r="AS10" s="9">
        <v>29</v>
      </c>
      <c r="AT10" s="10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x14ac:dyDescent="0.2">
      <c r="A11" s="62" t="s">
        <v>178</v>
      </c>
      <c r="B11" s="107">
        <v>90</v>
      </c>
      <c r="C11" s="104">
        <v>71</v>
      </c>
      <c r="D11" s="105"/>
      <c r="E11" s="107">
        <v>79</v>
      </c>
      <c r="F11" s="104">
        <v>56</v>
      </c>
      <c r="G11" s="105"/>
      <c r="H11" s="107">
        <v>58</v>
      </c>
      <c r="I11" s="104">
        <v>40</v>
      </c>
      <c r="J11" s="105"/>
      <c r="K11" s="107">
        <v>67</v>
      </c>
      <c r="L11" s="104">
        <v>34</v>
      </c>
      <c r="M11" s="105"/>
      <c r="N11" s="107">
        <v>69</v>
      </c>
      <c r="O11" s="104">
        <v>36</v>
      </c>
      <c r="P11" s="105"/>
      <c r="Q11" s="107">
        <v>66</v>
      </c>
      <c r="R11" s="104">
        <v>45</v>
      </c>
      <c r="S11" s="105"/>
      <c r="T11" s="107">
        <v>52</v>
      </c>
      <c r="U11" s="104">
        <v>35</v>
      </c>
      <c r="V11" s="105"/>
      <c r="W11" s="107">
        <v>55</v>
      </c>
      <c r="X11" s="104">
        <v>26</v>
      </c>
      <c r="Y11" s="105"/>
      <c r="Z11" s="107">
        <v>68</v>
      </c>
      <c r="AA11" s="104">
        <v>32</v>
      </c>
      <c r="AB11" s="105"/>
      <c r="AC11" s="107">
        <v>79</v>
      </c>
      <c r="AD11" s="104">
        <v>35</v>
      </c>
      <c r="AE11" s="105"/>
      <c r="AF11" s="9">
        <v>68</v>
      </c>
      <c r="AG11" s="9">
        <v>11</v>
      </c>
      <c r="AH11" s="10"/>
      <c r="AI11" s="9">
        <v>52</v>
      </c>
      <c r="AJ11" s="9">
        <v>9</v>
      </c>
      <c r="AK11" s="10"/>
      <c r="AL11" s="9">
        <v>59</v>
      </c>
      <c r="AM11" s="9">
        <v>21</v>
      </c>
      <c r="AN11" s="10"/>
      <c r="AO11" s="9">
        <v>71</v>
      </c>
      <c r="AP11" s="9">
        <v>21</v>
      </c>
      <c r="AQ11" s="10"/>
      <c r="AR11" s="9">
        <v>60</v>
      </c>
      <c r="AS11" s="9">
        <v>22</v>
      </c>
      <c r="AT11" s="10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x14ac:dyDescent="0.2">
      <c r="A12" s="62" t="s">
        <v>8</v>
      </c>
      <c r="B12" s="107">
        <v>219</v>
      </c>
      <c r="C12" s="104">
        <v>26</v>
      </c>
      <c r="D12" s="105"/>
      <c r="E12" s="107">
        <v>166</v>
      </c>
      <c r="F12" s="104">
        <v>23</v>
      </c>
      <c r="G12" s="105"/>
      <c r="H12" s="107">
        <v>175</v>
      </c>
      <c r="I12" s="104">
        <v>27</v>
      </c>
      <c r="J12" s="105"/>
      <c r="K12" s="107">
        <v>166</v>
      </c>
      <c r="L12" s="104">
        <v>30</v>
      </c>
      <c r="M12" s="105"/>
      <c r="N12" s="107">
        <v>180</v>
      </c>
      <c r="O12" s="104">
        <v>20</v>
      </c>
      <c r="P12" s="105"/>
      <c r="Q12" s="107">
        <v>142</v>
      </c>
      <c r="R12" s="104">
        <v>36</v>
      </c>
      <c r="S12" s="105"/>
      <c r="T12" s="107">
        <v>147</v>
      </c>
      <c r="U12" s="104">
        <v>28</v>
      </c>
      <c r="V12" s="105"/>
      <c r="W12" s="107">
        <v>134</v>
      </c>
      <c r="X12" s="104">
        <v>21</v>
      </c>
      <c r="Y12" s="105"/>
      <c r="Z12" s="107">
        <v>123</v>
      </c>
      <c r="AA12" s="104">
        <v>29</v>
      </c>
      <c r="AB12" s="105"/>
      <c r="AC12" s="107">
        <v>118</v>
      </c>
      <c r="AD12" s="104">
        <v>33</v>
      </c>
      <c r="AE12" s="105"/>
      <c r="AF12" s="9">
        <v>137</v>
      </c>
      <c r="AG12" s="9">
        <v>34</v>
      </c>
      <c r="AH12" s="10"/>
      <c r="AI12" s="9">
        <v>105</v>
      </c>
      <c r="AJ12" s="9">
        <v>44</v>
      </c>
      <c r="AK12" s="10"/>
      <c r="AL12" s="9">
        <v>152</v>
      </c>
      <c r="AM12" s="9">
        <v>44</v>
      </c>
      <c r="AN12" s="10"/>
      <c r="AO12" s="9">
        <v>193</v>
      </c>
      <c r="AP12" s="9">
        <v>50</v>
      </c>
      <c r="AQ12" s="10"/>
      <c r="AR12" s="9">
        <v>200</v>
      </c>
      <c r="AS12" s="9">
        <v>40</v>
      </c>
      <c r="AT12" s="10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x14ac:dyDescent="0.2">
      <c r="A13" s="62" t="s">
        <v>9</v>
      </c>
      <c r="B13" s="107">
        <v>0</v>
      </c>
      <c r="C13" s="104">
        <v>42</v>
      </c>
      <c r="D13" s="105">
        <v>66</v>
      </c>
      <c r="E13" s="107">
        <v>0</v>
      </c>
      <c r="F13" s="104">
        <v>34</v>
      </c>
      <c r="G13" s="105">
        <v>87</v>
      </c>
      <c r="H13" s="107" t="s">
        <v>223</v>
      </c>
      <c r="I13" s="104">
        <v>24</v>
      </c>
      <c r="J13" s="105">
        <v>65</v>
      </c>
      <c r="K13" s="107" t="s">
        <v>223</v>
      </c>
      <c r="L13" s="104">
        <v>29</v>
      </c>
      <c r="M13" s="105">
        <v>55</v>
      </c>
      <c r="N13" s="107" t="s">
        <v>223</v>
      </c>
      <c r="O13" s="104">
        <v>28</v>
      </c>
      <c r="P13" s="105">
        <v>69</v>
      </c>
      <c r="Q13" s="107" t="s">
        <v>223</v>
      </c>
      <c r="R13" s="104">
        <v>20</v>
      </c>
      <c r="S13" s="105">
        <v>59</v>
      </c>
      <c r="T13" s="107" t="s">
        <v>223</v>
      </c>
      <c r="U13" s="104">
        <v>13</v>
      </c>
      <c r="V13" s="105">
        <v>65</v>
      </c>
      <c r="W13" s="107"/>
      <c r="X13" s="104">
        <v>7</v>
      </c>
      <c r="Y13" s="105">
        <v>48</v>
      </c>
      <c r="Z13" s="107" t="s">
        <v>216</v>
      </c>
      <c r="AA13" s="104">
        <v>8</v>
      </c>
      <c r="AB13" s="105">
        <v>39</v>
      </c>
      <c r="AC13" s="107" t="s">
        <v>210</v>
      </c>
      <c r="AD13" s="104">
        <v>10</v>
      </c>
      <c r="AE13" s="105">
        <v>44</v>
      </c>
      <c r="AF13" s="84" t="s">
        <v>185</v>
      </c>
      <c r="AG13" s="9">
        <v>2</v>
      </c>
      <c r="AH13" s="10">
        <v>52</v>
      </c>
      <c r="AI13" s="9">
        <v>0</v>
      </c>
      <c r="AJ13" s="9">
        <v>0</v>
      </c>
      <c r="AK13" s="10">
        <v>72</v>
      </c>
      <c r="AL13" s="9">
        <v>0</v>
      </c>
      <c r="AM13" s="9">
        <v>0</v>
      </c>
      <c r="AN13" s="10">
        <v>101</v>
      </c>
      <c r="AO13" s="9">
        <v>0</v>
      </c>
      <c r="AP13" s="9">
        <v>0</v>
      </c>
      <c r="AQ13" s="10">
        <v>111</v>
      </c>
      <c r="AR13" s="9">
        <v>0</v>
      </c>
      <c r="AS13" s="9">
        <v>0</v>
      </c>
      <c r="AT13" s="10">
        <v>77</v>
      </c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x14ac:dyDescent="0.2">
      <c r="A14" s="62" t="s">
        <v>10</v>
      </c>
      <c r="B14" s="107">
        <v>61</v>
      </c>
      <c r="C14" s="104">
        <v>14</v>
      </c>
      <c r="D14" s="105"/>
      <c r="E14" s="107">
        <v>65</v>
      </c>
      <c r="F14" s="104">
        <v>11</v>
      </c>
      <c r="G14" s="105"/>
      <c r="H14" s="107">
        <v>60</v>
      </c>
      <c r="I14" s="104">
        <v>11</v>
      </c>
      <c r="J14" s="105"/>
      <c r="K14" s="107">
        <v>53</v>
      </c>
      <c r="L14" s="104">
        <v>12</v>
      </c>
      <c r="M14" s="105"/>
      <c r="N14" s="107">
        <v>69</v>
      </c>
      <c r="O14" s="104">
        <v>18</v>
      </c>
      <c r="P14" s="105"/>
      <c r="Q14" s="107">
        <v>73</v>
      </c>
      <c r="R14" s="104">
        <v>13</v>
      </c>
      <c r="S14" s="105"/>
      <c r="T14" s="107">
        <v>70</v>
      </c>
      <c r="U14" s="104">
        <v>12</v>
      </c>
      <c r="V14" s="105"/>
      <c r="W14" s="107">
        <v>57</v>
      </c>
      <c r="X14" s="104">
        <v>10</v>
      </c>
      <c r="Y14" s="105"/>
      <c r="Z14" s="107">
        <v>48</v>
      </c>
      <c r="AA14" s="104">
        <v>12</v>
      </c>
      <c r="AB14" s="105"/>
      <c r="AC14" s="107">
        <v>60</v>
      </c>
      <c r="AD14" s="104">
        <v>15</v>
      </c>
      <c r="AE14" s="105"/>
      <c r="AF14" s="9">
        <v>64</v>
      </c>
      <c r="AG14" s="9">
        <v>11</v>
      </c>
      <c r="AH14" s="10"/>
      <c r="AI14" s="9">
        <v>54</v>
      </c>
      <c r="AJ14" s="9">
        <v>6</v>
      </c>
      <c r="AK14" s="10"/>
      <c r="AL14" s="9">
        <v>64</v>
      </c>
      <c r="AM14" s="9">
        <v>26</v>
      </c>
      <c r="AN14" s="10"/>
      <c r="AO14" s="9">
        <v>90</v>
      </c>
      <c r="AP14" s="9">
        <v>31</v>
      </c>
      <c r="AQ14" s="10"/>
      <c r="AR14" s="9">
        <v>94</v>
      </c>
      <c r="AS14" s="9">
        <v>38</v>
      </c>
      <c r="AT14" s="10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x14ac:dyDescent="0.2">
      <c r="A15" s="62" t="s">
        <v>201</v>
      </c>
      <c r="B15" s="107">
        <v>37</v>
      </c>
      <c r="C15" s="104">
        <v>3</v>
      </c>
      <c r="D15" s="105"/>
      <c r="E15" s="107">
        <v>33</v>
      </c>
      <c r="F15" s="104"/>
      <c r="G15" s="105"/>
      <c r="H15" s="107">
        <v>19</v>
      </c>
      <c r="I15" s="104">
        <v>0</v>
      </c>
      <c r="J15" s="105">
        <v>3</v>
      </c>
      <c r="K15" s="107">
        <v>12</v>
      </c>
      <c r="L15" s="104">
        <v>0</v>
      </c>
      <c r="M15" s="105">
        <v>8</v>
      </c>
      <c r="N15" s="107">
        <v>17</v>
      </c>
      <c r="O15" s="104">
        <v>0</v>
      </c>
      <c r="P15" s="105">
        <v>6</v>
      </c>
      <c r="Q15" s="107">
        <v>21</v>
      </c>
      <c r="R15" s="104">
        <v>0</v>
      </c>
      <c r="S15" s="105">
        <v>2</v>
      </c>
      <c r="T15" s="107">
        <v>19</v>
      </c>
      <c r="U15" s="104">
        <v>0</v>
      </c>
      <c r="V15" s="105">
        <v>2</v>
      </c>
      <c r="W15" s="107">
        <v>15</v>
      </c>
      <c r="X15" s="104"/>
      <c r="Y15" s="105">
        <v>4</v>
      </c>
      <c r="Z15" s="107">
        <v>9</v>
      </c>
      <c r="AA15" s="104"/>
      <c r="AB15" s="105">
        <v>9</v>
      </c>
      <c r="AC15" s="107">
        <v>7</v>
      </c>
      <c r="AD15" s="104">
        <v>0</v>
      </c>
      <c r="AE15" s="105">
        <v>10</v>
      </c>
      <c r="AF15" s="9">
        <v>3</v>
      </c>
      <c r="AG15" s="9">
        <v>0</v>
      </c>
      <c r="AH15" s="10">
        <v>10</v>
      </c>
      <c r="AI15" s="9"/>
      <c r="AJ15" s="9"/>
      <c r="AK15" s="10"/>
      <c r="AL15" s="9"/>
      <c r="AM15" s="9"/>
      <c r="AN15" s="10"/>
      <c r="AO15" s="9"/>
      <c r="AP15" s="9"/>
      <c r="AQ15" s="10"/>
      <c r="AR15" s="9"/>
      <c r="AS15" s="9"/>
      <c r="AT15" s="10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x14ac:dyDescent="0.2">
      <c r="A16" s="62" t="s">
        <v>11</v>
      </c>
      <c r="B16" s="107">
        <v>20</v>
      </c>
      <c r="C16" s="104">
        <v>19</v>
      </c>
      <c r="D16" s="105"/>
      <c r="E16" s="107">
        <v>23</v>
      </c>
      <c r="F16" s="104">
        <v>19</v>
      </c>
      <c r="G16" s="105"/>
      <c r="H16" s="107">
        <v>21</v>
      </c>
      <c r="I16" s="104">
        <v>13</v>
      </c>
      <c r="J16" s="105"/>
      <c r="K16" s="107">
        <v>17</v>
      </c>
      <c r="L16" s="104">
        <v>15</v>
      </c>
      <c r="M16" s="105"/>
      <c r="N16" s="107">
        <v>23</v>
      </c>
      <c r="O16" s="104">
        <v>19</v>
      </c>
      <c r="P16" s="105"/>
      <c r="Q16" s="107">
        <v>20</v>
      </c>
      <c r="R16" s="104">
        <v>20</v>
      </c>
      <c r="S16" s="105"/>
      <c r="T16" s="107">
        <v>16</v>
      </c>
      <c r="U16" s="104">
        <v>17</v>
      </c>
      <c r="V16" s="105"/>
      <c r="W16" s="107">
        <v>12</v>
      </c>
      <c r="X16" s="104">
        <v>14</v>
      </c>
      <c r="Y16" s="105"/>
      <c r="Z16" s="107">
        <v>20</v>
      </c>
      <c r="AA16" s="104">
        <v>15</v>
      </c>
      <c r="AB16" s="105"/>
      <c r="AC16" s="107">
        <v>23</v>
      </c>
      <c r="AD16" s="104">
        <v>15</v>
      </c>
      <c r="AE16" s="105"/>
      <c r="AF16" s="9">
        <v>28</v>
      </c>
      <c r="AG16" s="9">
        <v>16</v>
      </c>
      <c r="AH16" s="10"/>
      <c r="AI16" s="9">
        <v>29</v>
      </c>
      <c r="AJ16" s="9">
        <v>19</v>
      </c>
      <c r="AK16" s="10"/>
      <c r="AL16" s="9">
        <v>39</v>
      </c>
      <c r="AM16" s="9">
        <v>25</v>
      </c>
      <c r="AN16" s="10"/>
      <c r="AO16" s="9">
        <v>34</v>
      </c>
      <c r="AP16" s="9">
        <v>19</v>
      </c>
      <c r="AQ16" s="10"/>
      <c r="AR16" s="9">
        <v>18</v>
      </c>
      <c r="AS16" s="9">
        <v>15</v>
      </c>
      <c r="AT16" s="10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x14ac:dyDescent="0.2">
      <c r="A17" s="62" t="s">
        <v>12</v>
      </c>
      <c r="B17" s="107">
        <v>40</v>
      </c>
      <c r="C17" s="104">
        <v>13</v>
      </c>
      <c r="D17" s="105"/>
      <c r="E17" s="107">
        <v>35</v>
      </c>
      <c r="F17" s="104">
        <v>18</v>
      </c>
      <c r="G17" s="105"/>
      <c r="H17" s="107">
        <v>39</v>
      </c>
      <c r="I17" s="104">
        <v>23</v>
      </c>
      <c r="J17" s="105"/>
      <c r="K17" s="107">
        <v>39</v>
      </c>
      <c r="L17" s="104">
        <v>22</v>
      </c>
      <c r="M17" s="105"/>
      <c r="N17" s="107">
        <v>37</v>
      </c>
      <c r="O17" s="104">
        <v>21</v>
      </c>
      <c r="P17" s="105"/>
      <c r="Q17" s="107">
        <v>33</v>
      </c>
      <c r="R17" s="104">
        <v>15</v>
      </c>
      <c r="S17" s="105"/>
      <c r="T17" s="107">
        <v>17</v>
      </c>
      <c r="U17" s="104">
        <v>21</v>
      </c>
      <c r="V17" s="105"/>
      <c r="W17" s="107">
        <v>17</v>
      </c>
      <c r="X17" s="104">
        <v>20</v>
      </c>
      <c r="Y17" s="105"/>
      <c r="Z17" s="107">
        <v>21</v>
      </c>
      <c r="AA17" s="104">
        <v>15</v>
      </c>
      <c r="AB17" s="105"/>
      <c r="AC17" s="107">
        <v>19</v>
      </c>
      <c r="AD17" s="104">
        <v>16</v>
      </c>
      <c r="AE17" s="105"/>
      <c r="AF17" s="9">
        <v>25</v>
      </c>
      <c r="AG17" s="9">
        <v>20</v>
      </c>
      <c r="AH17" s="10"/>
      <c r="AI17" s="9">
        <v>35</v>
      </c>
      <c r="AJ17" s="9">
        <v>19</v>
      </c>
      <c r="AK17" s="10"/>
      <c r="AL17" s="9">
        <v>57</v>
      </c>
      <c r="AM17" s="9">
        <v>19</v>
      </c>
      <c r="AN17" s="10"/>
      <c r="AO17" s="9">
        <v>64</v>
      </c>
      <c r="AP17" s="9">
        <v>32</v>
      </c>
      <c r="AQ17" s="10"/>
      <c r="AR17" s="9">
        <v>62</v>
      </c>
      <c r="AS17" s="9">
        <v>26</v>
      </c>
      <c r="AT17" s="10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x14ac:dyDescent="0.2">
      <c r="A18" s="62" t="s">
        <v>233</v>
      </c>
      <c r="B18" s="107">
        <v>8</v>
      </c>
      <c r="C18" s="104">
        <v>2</v>
      </c>
      <c r="D18" s="105"/>
      <c r="E18" s="107">
        <v>8</v>
      </c>
      <c r="F18" s="104">
        <v>2</v>
      </c>
      <c r="G18" s="105"/>
      <c r="H18" s="107">
        <v>6</v>
      </c>
      <c r="I18" s="104">
        <v>6</v>
      </c>
      <c r="J18" s="105"/>
      <c r="K18" s="107">
        <v>7</v>
      </c>
      <c r="L18" s="104">
        <v>4</v>
      </c>
      <c r="M18" s="105"/>
      <c r="N18" s="107"/>
      <c r="O18" s="104"/>
      <c r="P18" s="105"/>
      <c r="Q18" s="107"/>
      <c r="R18" s="104"/>
      <c r="S18" s="105"/>
      <c r="T18" s="107"/>
      <c r="U18" s="104"/>
      <c r="V18" s="105"/>
      <c r="W18" s="107"/>
      <c r="X18" s="104"/>
      <c r="Y18" s="105"/>
      <c r="Z18" s="107"/>
      <c r="AA18" s="104"/>
      <c r="AB18" s="105"/>
      <c r="AC18" s="107"/>
      <c r="AD18" s="104"/>
      <c r="AE18" s="105"/>
      <c r="AF18" s="9"/>
      <c r="AG18" s="9"/>
      <c r="AH18" s="10"/>
      <c r="AI18" s="9"/>
      <c r="AJ18" s="9"/>
      <c r="AK18" s="10"/>
      <c r="AL18" s="9"/>
      <c r="AM18" s="9"/>
      <c r="AN18" s="10"/>
      <c r="AO18" s="9"/>
      <c r="AP18" s="9"/>
      <c r="AQ18" s="10"/>
      <c r="AR18" s="9"/>
      <c r="AS18" s="9"/>
      <c r="AT18" s="10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x14ac:dyDescent="0.2">
      <c r="A19" s="62" t="s">
        <v>196</v>
      </c>
      <c r="B19" s="107">
        <v>135</v>
      </c>
      <c r="C19" s="104">
        <v>14</v>
      </c>
      <c r="D19" s="105"/>
      <c r="E19" s="107">
        <v>126</v>
      </c>
      <c r="F19" s="104">
        <v>15</v>
      </c>
      <c r="G19" s="105"/>
      <c r="H19" s="107">
        <v>112</v>
      </c>
      <c r="I19" s="104">
        <v>11</v>
      </c>
      <c r="J19" s="105"/>
      <c r="K19" s="107">
        <v>95</v>
      </c>
      <c r="L19" s="104">
        <v>9</v>
      </c>
      <c r="M19" s="105"/>
      <c r="N19" s="107">
        <v>85</v>
      </c>
      <c r="O19" s="104">
        <v>11</v>
      </c>
      <c r="P19" s="105"/>
      <c r="Q19" s="107">
        <v>73</v>
      </c>
      <c r="R19" s="104">
        <v>17</v>
      </c>
      <c r="S19" s="105"/>
      <c r="T19" s="107">
        <v>75</v>
      </c>
      <c r="U19" s="104">
        <v>6</v>
      </c>
      <c r="V19" s="105"/>
      <c r="W19" s="107">
        <v>67</v>
      </c>
      <c r="X19" s="104">
        <v>8</v>
      </c>
      <c r="Y19" s="105"/>
      <c r="Z19" s="107">
        <v>67</v>
      </c>
      <c r="AA19" s="104">
        <v>6</v>
      </c>
      <c r="AB19" s="105"/>
      <c r="AC19" s="107">
        <v>70</v>
      </c>
      <c r="AD19" s="104">
        <v>0</v>
      </c>
      <c r="AE19" s="105"/>
      <c r="AF19" s="9">
        <v>62</v>
      </c>
      <c r="AG19" s="9">
        <v>6</v>
      </c>
      <c r="AH19" s="10"/>
      <c r="AI19" s="9">
        <v>60</v>
      </c>
      <c r="AJ19" s="9">
        <v>10</v>
      </c>
      <c r="AK19" s="10"/>
      <c r="AL19" s="9">
        <v>74</v>
      </c>
      <c r="AM19" s="9">
        <v>24</v>
      </c>
      <c r="AN19" s="10"/>
      <c r="AO19" s="9">
        <v>89</v>
      </c>
      <c r="AP19" s="9">
        <v>24</v>
      </c>
      <c r="AQ19" s="10"/>
      <c r="AR19" s="9">
        <v>79</v>
      </c>
      <c r="AS19" s="9">
        <v>26</v>
      </c>
      <c r="AT19" s="10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x14ac:dyDescent="0.2">
      <c r="A20" s="62" t="s">
        <v>180</v>
      </c>
      <c r="B20" s="107">
        <v>66</v>
      </c>
      <c r="C20" s="104">
        <v>47</v>
      </c>
      <c r="D20" s="105"/>
      <c r="E20" s="107">
        <v>54</v>
      </c>
      <c r="F20" s="104">
        <v>43</v>
      </c>
      <c r="G20" s="105"/>
      <c r="H20" s="107">
        <v>37</v>
      </c>
      <c r="I20" s="104">
        <v>27</v>
      </c>
      <c r="J20" s="105"/>
      <c r="K20" s="107">
        <v>29</v>
      </c>
      <c r="L20" s="104">
        <v>20</v>
      </c>
      <c r="M20" s="105"/>
      <c r="N20" s="107">
        <v>35</v>
      </c>
      <c r="O20" s="104">
        <v>22</v>
      </c>
      <c r="P20" s="105"/>
      <c r="Q20" s="107">
        <v>23</v>
      </c>
      <c r="R20" s="104">
        <v>27</v>
      </c>
      <c r="S20" s="105"/>
      <c r="T20" s="107">
        <v>27</v>
      </c>
      <c r="U20" s="104">
        <v>27</v>
      </c>
      <c r="V20" s="105"/>
      <c r="W20" s="107">
        <v>26</v>
      </c>
      <c r="X20" s="104">
        <v>28</v>
      </c>
      <c r="Y20" s="105"/>
      <c r="Z20" s="107">
        <v>25</v>
      </c>
      <c r="AA20" s="104">
        <v>27</v>
      </c>
      <c r="AB20" s="105"/>
      <c r="AC20" s="107">
        <v>23</v>
      </c>
      <c r="AD20" s="104">
        <v>15</v>
      </c>
      <c r="AE20" s="105"/>
      <c r="AF20" s="9">
        <v>20</v>
      </c>
      <c r="AG20" s="9">
        <v>10</v>
      </c>
      <c r="AH20" s="10"/>
      <c r="AI20" s="9">
        <v>24</v>
      </c>
      <c r="AJ20" s="9">
        <v>13</v>
      </c>
      <c r="AK20" s="10"/>
      <c r="AL20" s="9">
        <v>30</v>
      </c>
      <c r="AM20" s="9">
        <v>10</v>
      </c>
      <c r="AN20" s="10"/>
      <c r="AO20" s="9">
        <v>33</v>
      </c>
      <c r="AP20" s="9">
        <v>12</v>
      </c>
      <c r="AQ20" s="10"/>
      <c r="AR20" s="9">
        <v>20</v>
      </c>
      <c r="AS20" s="9">
        <v>16</v>
      </c>
      <c r="AT20" s="10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x14ac:dyDescent="0.2">
      <c r="A21" s="62" t="s">
        <v>177</v>
      </c>
      <c r="B21" s="107">
        <v>21</v>
      </c>
      <c r="C21" s="104">
        <v>23</v>
      </c>
      <c r="D21" s="105"/>
      <c r="E21" s="107">
        <v>29</v>
      </c>
      <c r="F21" s="104">
        <v>33</v>
      </c>
      <c r="G21" s="105"/>
      <c r="H21" s="107">
        <v>34</v>
      </c>
      <c r="I21" s="104">
        <v>44</v>
      </c>
      <c r="J21" s="105"/>
      <c r="K21" s="107">
        <v>44</v>
      </c>
      <c r="L21" s="104">
        <v>36</v>
      </c>
      <c r="M21" s="105"/>
      <c r="N21" s="107">
        <v>41</v>
      </c>
      <c r="O21" s="104">
        <v>39</v>
      </c>
      <c r="P21" s="105"/>
      <c r="Q21" s="107">
        <v>30</v>
      </c>
      <c r="R21" s="104">
        <v>41</v>
      </c>
      <c r="S21" s="105"/>
      <c r="T21" s="107">
        <v>34</v>
      </c>
      <c r="U21" s="104">
        <v>30</v>
      </c>
      <c r="V21" s="105"/>
      <c r="W21" s="107">
        <v>35</v>
      </c>
      <c r="X21" s="104">
        <v>33</v>
      </c>
      <c r="Y21" s="105"/>
      <c r="Z21" s="107">
        <v>29</v>
      </c>
      <c r="AA21" s="104">
        <v>37</v>
      </c>
      <c r="AB21" s="105"/>
      <c r="AC21" s="107">
        <v>26</v>
      </c>
      <c r="AD21" s="104">
        <v>49</v>
      </c>
      <c r="AE21" s="105"/>
      <c r="AF21" s="9">
        <v>20</v>
      </c>
      <c r="AG21" s="9">
        <v>39</v>
      </c>
      <c r="AH21" s="10"/>
      <c r="AI21" s="9">
        <v>25</v>
      </c>
      <c r="AJ21" s="9">
        <v>36</v>
      </c>
      <c r="AK21" s="10"/>
      <c r="AL21" s="9">
        <v>46</v>
      </c>
      <c r="AM21" s="9">
        <v>37</v>
      </c>
      <c r="AN21" s="10"/>
      <c r="AO21" s="9">
        <v>60</v>
      </c>
      <c r="AP21" s="9">
        <v>45</v>
      </c>
      <c r="AQ21" s="10"/>
      <c r="AR21" s="9">
        <v>50</v>
      </c>
      <c r="AS21" s="9">
        <v>27</v>
      </c>
      <c r="AT21" s="10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x14ac:dyDescent="0.2">
      <c r="A22" s="62" t="s">
        <v>14</v>
      </c>
      <c r="B22" s="107">
        <v>23</v>
      </c>
      <c r="C22" s="104">
        <v>4</v>
      </c>
      <c r="D22" s="105"/>
      <c r="E22" s="107">
        <v>22</v>
      </c>
      <c r="F22" s="104">
        <v>7</v>
      </c>
      <c r="G22" s="105"/>
      <c r="H22" s="107">
        <v>26</v>
      </c>
      <c r="I22" s="104">
        <v>7</v>
      </c>
      <c r="J22" s="105"/>
      <c r="K22" s="107">
        <v>24</v>
      </c>
      <c r="L22" s="104">
        <v>5</v>
      </c>
      <c r="M22" s="105"/>
      <c r="N22" s="107">
        <v>28</v>
      </c>
      <c r="O22" s="104">
        <v>6</v>
      </c>
      <c r="P22" s="105"/>
      <c r="Q22" s="107">
        <v>29</v>
      </c>
      <c r="R22" s="104">
        <v>4</v>
      </c>
      <c r="S22" s="105"/>
      <c r="T22" s="107">
        <v>27</v>
      </c>
      <c r="U22" s="104">
        <v>6</v>
      </c>
      <c r="V22" s="105"/>
      <c r="W22" s="107">
        <v>32</v>
      </c>
      <c r="X22" s="104">
        <v>3</v>
      </c>
      <c r="Y22" s="105"/>
      <c r="Z22" s="107">
        <v>33</v>
      </c>
      <c r="AA22" s="104">
        <v>4</v>
      </c>
      <c r="AB22" s="105"/>
      <c r="AC22" s="107">
        <v>34</v>
      </c>
      <c r="AD22" s="104">
        <v>4</v>
      </c>
      <c r="AE22" s="105"/>
      <c r="AF22" s="9">
        <v>46</v>
      </c>
      <c r="AG22" s="9">
        <v>4</v>
      </c>
      <c r="AH22" s="10"/>
      <c r="AI22" s="9">
        <v>44</v>
      </c>
      <c r="AJ22" s="9">
        <v>5</v>
      </c>
      <c r="AK22" s="10"/>
      <c r="AL22" s="9">
        <v>37</v>
      </c>
      <c r="AM22" s="9">
        <v>5</v>
      </c>
      <c r="AN22" s="10"/>
      <c r="AO22" s="9">
        <v>54</v>
      </c>
      <c r="AP22" s="9">
        <v>8</v>
      </c>
      <c r="AQ22" s="10"/>
      <c r="AR22" s="9">
        <v>43</v>
      </c>
      <c r="AS22" s="9">
        <v>12</v>
      </c>
      <c r="AT22" s="10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x14ac:dyDescent="0.2">
      <c r="A23" s="62" t="s">
        <v>16</v>
      </c>
      <c r="B23" s="107">
        <v>9</v>
      </c>
      <c r="C23" s="104">
        <v>15</v>
      </c>
      <c r="D23" s="105"/>
      <c r="E23" s="107">
        <v>11</v>
      </c>
      <c r="F23" s="104">
        <v>15</v>
      </c>
      <c r="G23" s="105"/>
      <c r="H23" s="107">
        <v>6</v>
      </c>
      <c r="I23" s="104">
        <v>12</v>
      </c>
      <c r="J23" s="105"/>
      <c r="K23" s="107">
        <v>7</v>
      </c>
      <c r="L23" s="104">
        <v>11</v>
      </c>
      <c r="M23" s="105"/>
      <c r="N23" s="107">
        <v>9</v>
      </c>
      <c r="O23" s="104">
        <v>9</v>
      </c>
      <c r="P23" s="105"/>
      <c r="Q23" s="107">
        <v>11</v>
      </c>
      <c r="R23" s="104">
        <v>5</v>
      </c>
      <c r="S23" s="105"/>
      <c r="T23" s="107">
        <v>14</v>
      </c>
      <c r="U23" s="104">
        <v>11</v>
      </c>
      <c r="V23" s="105"/>
      <c r="W23" s="107">
        <v>12</v>
      </c>
      <c r="X23" s="104">
        <v>8</v>
      </c>
      <c r="Y23" s="105"/>
      <c r="Z23" s="107">
        <v>16</v>
      </c>
      <c r="AA23" s="104">
        <v>11</v>
      </c>
      <c r="AB23" s="105"/>
      <c r="AC23" s="107">
        <v>11</v>
      </c>
      <c r="AD23" s="104">
        <v>17</v>
      </c>
      <c r="AE23" s="105"/>
      <c r="AF23" s="9">
        <v>15</v>
      </c>
      <c r="AG23" s="9">
        <v>15</v>
      </c>
      <c r="AH23" s="10"/>
      <c r="AI23" s="9">
        <v>19</v>
      </c>
      <c r="AJ23" s="9">
        <v>16</v>
      </c>
      <c r="AK23" s="10"/>
      <c r="AL23" s="9">
        <v>26</v>
      </c>
      <c r="AM23" s="9">
        <v>13</v>
      </c>
      <c r="AN23" s="10"/>
      <c r="AO23" s="9">
        <v>20</v>
      </c>
      <c r="AP23" s="9">
        <v>18</v>
      </c>
      <c r="AQ23" s="10"/>
      <c r="AR23" s="9">
        <v>22</v>
      </c>
      <c r="AS23" s="9">
        <v>10</v>
      </c>
      <c r="AT23" s="10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x14ac:dyDescent="0.2">
      <c r="A24" s="62" t="s">
        <v>17</v>
      </c>
      <c r="B24" s="107">
        <v>17</v>
      </c>
      <c r="C24" s="104">
        <v>1</v>
      </c>
      <c r="D24" s="105"/>
      <c r="E24" s="107">
        <v>25</v>
      </c>
      <c r="F24" s="104">
        <v>1</v>
      </c>
      <c r="G24" s="105"/>
      <c r="H24" s="107">
        <v>19</v>
      </c>
      <c r="I24" s="104">
        <v>0</v>
      </c>
      <c r="J24" s="105"/>
      <c r="K24" s="107">
        <v>19</v>
      </c>
      <c r="L24" s="104">
        <v>2</v>
      </c>
      <c r="M24" s="105"/>
      <c r="N24" s="107">
        <v>23</v>
      </c>
      <c r="O24" s="104">
        <v>2</v>
      </c>
      <c r="P24" s="105"/>
      <c r="Q24" s="107">
        <v>18</v>
      </c>
      <c r="R24" s="104">
        <v>1</v>
      </c>
      <c r="S24" s="105"/>
      <c r="T24" s="107">
        <v>22</v>
      </c>
      <c r="U24" s="104">
        <v>3</v>
      </c>
      <c r="V24" s="105"/>
      <c r="W24" s="107">
        <v>29</v>
      </c>
      <c r="X24" s="104">
        <v>3</v>
      </c>
      <c r="Y24" s="105"/>
      <c r="Z24" s="107">
        <v>28</v>
      </c>
      <c r="AA24" s="104">
        <v>2</v>
      </c>
      <c r="AB24" s="105"/>
      <c r="AC24" s="107">
        <v>29</v>
      </c>
      <c r="AD24" s="104">
        <v>2</v>
      </c>
      <c r="AE24" s="105"/>
      <c r="AF24" s="9">
        <v>18</v>
      </c>
      <c r="AG24" s="9">
        <v>2</v>
      </c>
      <c r="AH24" s="10"/>
      <c r="AI24" s="9">
        <v>13</v>
      </c>
      <c r="AJ24" s="9">
        <v>5</v>
      </c>
      <c r="AK24" s="10"/>
      <c r="AL24" s="9">
        <v>14</v>
      </c>
      <c r="AM24" s="9">
        <v>5</v>
      </c>
      <c r="AN24" s="10"/>
      <c r="AO24" s="9">
        <v>22</v>
      </c>
      <c r="AP24" s="9">
        <v>5</v>
      </c>
      <c r="AQ24" s="10"/>
      <c r="AR24" s="9">
        <v>10</v>
      </c>
      <c r="AS24" s="9">
        <v>2</v>
      </c>
      <c r="AT24" s="10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x14ac:dyDescent="0.2">
      <c r="A25" s="62" t="s">
        <v>18</v>
      </c>
      <c r="B25" s="107">
        <v>45</v>
      </c>
      <c r="C25" s="104">
        <v>15</v>
      </c>
      <c r="D25" s="105"/>
      <c r="E25" s="107">
        <v>39</v>
      </c>
      <c r="F25" s="104">
        <v>11</v>
      </c>
      <c r="G25" s="105"/>
      <c r="H25" s="107">
        <v>49</v>
      </c>
      <c r="I25" s="104">
        <v>10</v>
      </c>
      <c r="J25" s="105"/>
      <c r="K25" s="107">
        <v>45</v>
      </c>
      <c r="L25" s="104">
        <v>10</v>
      </c>
      <c r="M25" s="105"/>
      <c r="N25" s="107">
        <v>45</v>
      </c>
      <c r="O25" s="104">
        <v>4</v>
      </c>
      <c r="P25" s="105"/>
      <c r="Q25" s="107">
        <v>42</v>
      </c>
      <c r="R25" s="104">
        <v>5</v>
      </c>
      <c r="S25" s="105"/>
      <c r="T25" s="107">
        <v>38</v>
      </c>
      <c r="U25" s="104">
        <v>8</v>
      </c>
      <c r="V25" s="105"/>
      <c r="W25" s="107">
        <v>29</v>
      </c>
      <c r="X25" s="104">
        <v>5</v>
      </c>
      <c r="Y25" s="105"/>
      <c r="Z25" s="107">
        <v>31</v>
      </c>
      <c r="AA25" s="104">
        <v>9</v>
      </c>
      <c r="AB25" s="105"/>
      <c r="AC25" s="107">
        <v>33</v>
      </c>
      <c r="AD25" s="104">
        <v>12</v>
      </c>
      <c r="AE25" s="105"/>
      <c r="AF25" s="9">
        <v>30</v>
      </c>
      <c r="AG25" s="9">
        <v>7</v>
      </c>
      <c r="AH25" s="10"/>
      <c r="AI25" s="9">
        <v>30</v>
      </c>
      <c r="AJ25" s="9">
        <v>5</v>
      </c>
      <c r="AK25" s="10"/>
      <c r="AL25" s="9">
        <v>50</v>
      </c>
      <c r="AM25" s="9">
        <v>15</v>
      </c>
      <c r="AN25" s="10"/>
      <c r="AO25" s="9">
        <v>69</v>
      </c>
      <c r="AP25" s="9">
        <v>19</v>
      </c>
      <c r="AQ25" s="10"/>
      <c r="AR25" s="9">
        <v>68</v>
      </c>
      <c r="AS25" s="9">
        <v>13</v>
      </c>
      <c r="AT25" s="10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x14ac:dyDescent="0.2">
      <c r="A26" s="62" t="s">
        <v>19</v>
      </c>
      <c r="B26" s="107">
        <v>132</v>
      </c>
      <c r="C26" s="104">
        <v>55</v>
      </c>
      <c r="D26" s="105"/>
      <c r="E26" s="107">
        <v>124</v>
      </c>
      <c r="F26" s="104">
        <v>55</v>
      </c>
      <c r="G26" s="105"/>
      <c r="H26" s="107">
        <v>116</v>
      </c>
      <c r="I26" s="104">
        <v>64</v>
      </c>
      <c r="J26" s="105"/>
      <c r="K26" s="107">
        <v>113</v>
      </c>
      <c r="L26" s="104">
        <v>46</v>
      </c>
      <c r="M26" s="105"/>
      <c r="N26" s="107">
        <v>105</v>
      </c>
      <c r="O26" s="104">
        <v>50</v>
      </c>
      <c r="P26" s="105"/>
      <c r="Q26" s="107">
        <v>98</v>
      </c>
      <c r="R26" s="104">
        <v>60</v>
      </c>
      <c r="S26" s="105"/>
      <c r="T26" s="107">
        <v>84</v>
      </c>
      <c r="U26" s="104">
        <v>58</v>
      </c>
      <c r="V26" s="105"/>
      <c r="W26" s="107">
        <v>88</v>
      </c>
      <c r="X26" s="104">
        <v>46</v>
      </c>
      <c r="Y26" s="105"/>
      <c r="Z26" s="107">
        <v>96</v>
      </c>
      <c r="AA26" s="104">
        <v>43</v>
      </c>
      <c r="AB26" s="105"/>
      <c r="AC26" s="107">
        <v>102</v>
      </c>
      <c r="AD26" s="104">
        <v>49</v>
      </c>
      <c r="AE26" s="105"/>
      <c r="AF26" s="9">
        <v>92</v>
      </c>
      <c r="AG26" s="9">
        <v>39</v>
      </c>
      <c r="AH26" s="10"/>
      <c r="AI26" s="9">
        <v>114</v>
      </c>
      <c r="AJ26" s="9">
        <v>34</v>
      </c>
      <c r="AK26" s="10"/>
      <c r="AL26" s="9">
        <v>106</v>
      </c>
      <c r="AM26" s="9">
        <v>50</v>
      </c>
      <c r="AN26" s="10"/>
      <c r="AO26" s="9">
        <v>131</v>
      </c>
      <c r="AP26" s="9">
        <v>68</v>
      </c>
      <c r="AQ26" s="10"/>
      <c r="AR26" s="9">
        <v>135</v>
      </c>
      <c r="AS26" s="9">
        <v>58</v>
      </c>
      <c r="AT26" s="10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x14ac:dyDescent="0.2">
      <c r="A27" s="62" t="s">
        <v>20</v>
      </c>
      <c r="B27" s="107">
        <v>5</v>
      </c>
      <c r="C27" s="104">
        <v>8</v>
      </c>
      <c r="D27" s="105"/>
      <c r="E27" s="107">
        <v>5</v>
      </c>
      <c r="F27" s="104">
        <v>10</v>
      </c>
      <c r="G27" s="105"/>
      <c r="H27" s="107">
        <v>6</v>
      </c>
      <c r="I27" s="104">
        <v>8</v>
      </c>
      <c r="J27" s="105"/>
      <c r="K27" s="107">
        <v>6</v>
      </c>
      <c r="L27" s="104">
        <v>10</v>
      </c>
      <c r="M27" s="105"/>
      <c r="N27" s="107">
        <v>11</v>
      </c>
      <c r="O27" s="104">
        <v>8</v>
      </c>
      <c r="P27" s="105"/>
      <c r="Q27" s="107">
        <v>12</v>
      </c>
      <c r="R27" s="104">
        <v>13</v>
      </c>
      <c r="S27" s="105"/>
      <c r="T27" s="107">
        <v>4</v>
      </c>
      <c r="U27" s="104">
        <v>19</v>
      </c>
      <c r="V27" s="105"/>
      <c r="W27" s="107">
        <v>8</v>
      </c>
      <c r="X27" s="104">
        <v>12</v>
      </c>
      <c r="Y27" s="105"/>
      <c r="Z27" s="107">
        <v>7</v>
      </c>
      <c r="AA27" s="104">
        <v>9</v>
      </c>
      <c r="AB27" s="105"/>
      <c r="AC27" s="107">
        <v>6</v>
      </c>
      <c r="AD27" s="104">
        <v>9</v>
      </c>
      <c r="AE27" s="105"/>
      <c r="AF27" s="9">
        <v>13</v>
      </c>
      <c r="AG27" s="9">
        <v>10</v>
      </c>
      <c r="AH27" s="10"/>
      <c r="AI27" s="9">
        <v>16</v>
      </c>
      <c r="AJ27" s="9">
        <v>9</v>
      </c>
      <c r="AK27" s="10"/>
      <c r="AL27" s="9">
        <v>15</v>
      </c>
      <c r="AM27" s="9">
        <v>22</v>
      </c>
      <c r="AN27" s="10"/>
      <c r="AO27" s="9">
        <v>21</v>
      </c>
      <c r="AP27" s="9">
        <v>24</v>
      </c>
      <c r="AQ27" s="10"/>
      <c r="AR27" s="9">
        <v>14</v>
      </c>
      <c r="AS27" s="9">
        <v>14</v>
      </c>
      <c r="AT27" s="10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x14ac:dyDescent="0.2">
      <c r="A28" s="63" t="s">
        <v>22</v>
      </c>
      <c r="B28" s="107">
        <v>18</v>
      </c>
      <c r="C28" s="104">
        <v>8</v>
      </c>
      <c r="D28" s="105">
        <v>38</v>
      </c>
      <c r="E28" s="107">
        <v>24</v>
      </c>
      <c r="F28" s="104">
        <v>3</v>
      </c>
      <c r="G28" s="105">
        <v>50</v>
      </c>
      <c r="H28" s="107">
        <v>28</v>
      </c>
      <c r="I28" s="104">
        <v>7</v>
      </c>
      <c r="J28" s="105">
        <v>96</v>
      </c>
      <c r="K28" s="107">
        <v>28</v>
      </c>
      <c r="L28" s="104">
        <v>7</v>
      </c>
      <c r="M28" s="105">
        <v>115</v>
      </c>
      <c r="N28" s="107">
        <v>56</v>
      </c>
      <c r="O28" s="104">
        <v>8</v>
      </c>
      <c r="P28" s="105">
        <v>138</v>
      </c>
      <c r="Q28" s="107">
        <v>47</v>
      </c>
      <c r="R28" s="104">
        <v>12</v>
      </c>
      <c r="S28" s="105">
        <v>144</v>
      </c>
      <c r="T28" s="107">
        <v>42</v>
      </c>
      <c r="U28" s="104">
        <v>4</v>
      </c>
      <c r="V28" s="105">
        <v>165</v>
      </c>
      <c r="W28" s="107">
        <v>29</v>
      </c>
      <c r="X28" s="104">
        <v>8</v>
      </c>
      <c r="Y28" s="105">
        <v>94</v>
      </c>
      <c r="Z28" s="107">
        <v>32</v>
      </c>
      <c r="AA28" s="104">
        <v>0</v>
      </c>
      <c r="AB28" s="105">
        <v>105</v>
      </c>
      <c r="AC28" s="107">
        <v>45</v>
      </c>
      <c r="AD28" s="104">
        <v>0</v>
      </c>
      <c r="AE28" s="105">
        <v>149</v>
      </c>
      <c r="AF28" s="29">
        <v>34</v>
      </c>
      <c r="AG28" s="29">
        <v>19</v>
      </c>
      <c r="AH28" s="30">
        <v>196</v>
      </c>
      <c r="AI28" s="29">
        <v>30</v>
      </c>
      <c r="AJ28" s="29">
        <v>6</v>
      </c>
      <c r="AK28" s="30">
        <v>274</v>
      </c>
      <c r="AL28" s="29">
        <v>47</v>
      </c>
      <c r="AM28" s="29">
        <v>5</v>
      </c>
      <c r="AN28" s="30">
        <v>368</v>
      </c>
      <c r="AO28" s="29">
        <v>68</v>
      </c>
      <c r="AP28" s="29">
        <v>12</v>
      </c>
      <c r="AQ28" s="30">
        <v>354</v>
      </c>
      <c r="AR28" s="29">
        <v>51</v>
      </c>
      <c r="AS28" s="29">
        <v>7</v>
      </c>
      <c r="AT28" s="30">
        <v>344</v>
      </c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x14ac:dyDescent="0.2">
      <c r="A29" s="64" t="s">
        <v>21</v>
      </c>
      <c r="B29" s="107">
        <v>20</v>
      </c>
      <c r="C29" s="104">
        <v>7</v>
      </c>
      <c r="D29" s="105"/>
      <c r="E29" s="107">
        <v>13</v>
      </c>
      <c r="F29" s="104">
        <v>9</v>
      </c>
      <c r="G29" s="105"/>
      <c r="H29" s="107">
        <v>18</v>
      </c>
      <c r="I29" s="104">
        <v>7</v>
      </c>
      <c r="J29" s="105"/>
      <c r="K29" s="107">
        <v>14</v>
      </c>
      <c r="L29" s="104">
        <v>9</v>
      </c>
      <c r="M29" s="105"/>
      <c r="N29" s="107">
        <v>17</v>
      </c>
      <c r="O29" s="104">
        <v>11</v>
      </c>
      <c r="P29" s="105"/>
      <c r="Q29" s="107">
        <v>11</v>
      </c>
      <c r="R29" s="104">
        <v>12</v>
      </c>
      <c r="S29" s="105"/>
      <c r="T29" s="107">
        <v>11</v>
      </c>
      <c r="U29" s="104">
        <v>5</v>
      </c>
      <c r="V29" s="105"/>
      <c r="W29" s="107">
        <v>9</v>
      </c>
      <c r="X29" s="104">
        <v>6</v>
      </c>
      <c r="Y29" s="105"/>
      <c r="Z29" s="107">
        <v>7</v>
      </c>
      <c r="AA29" s="104">
        <v>8</v>
      </c>
      <c r="AB29" s="105"/>
      <c r="AC29" s="107">
        <v>12</v>
      </c>
      <c r="AD29" s="104">
        <v>2</v>
      </c>
      <c r="AE29" s="105"/>
      <c r="AF29" s="34">
        <v>13</v>
      </c>
      <c r="AG29" s="34">
        <v>1</v>
      </c>
      <c r="AH29" s="35"/>
      <c r="AI29" s="34">
        <v>11</v>
      </c>
      <c r="AJ29" s="34">
        <v>5</v>
      </c>
      <c r="AK29" s="35"/>
      <c r="AL29" s="34">
        <v>9</v>
      </c>
      <c r="AM29" s="34">
        <v>3</v>
      </c>
      <c r="AN29" s="35"/>
      <c r="AO29" s="34">
        <v>10</v>
      </c>
      <c r="AP29" s="34">
        <v>8</v>
      </c>
      <c r="AQ29" s="35"/>
      <c r="AR29" s="34">
        <v>11</v>
      </c>
      <c r="AS29" s="34">
        <v>9</v>
      </c>
      <c r="AT29" s="35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3.5" thickBot="1" x14ac:dyDescent="0.25">
      <c r="A30" s="108" t="s">
        <v>217</v>
      </c>
      <c r="B30" s="109">
        <v>0</v>
      </c>
      <c r="C30" s="110">
        <v>5</v>
      </c>
      <c r="D30" s="111"/>
      <c r="E30" s="109">
        <v>0</v>
      </c>
      <c r="F30" s="110">
        <v>10</v>
      </c>
      <c r="G30" s="111"/>
      <c r="H30" s="109">
        <v>4</v>
      </c>
      <c r="I30" s="110">
        <v>4</v>
      </c>
      <c r="J30" s="111"/>
      <c r="K30" s="109">
        <v>2</v>
      </c>
      <c r="L30" s="110">
        <v>3</v>
      </c>
      <c r="M30" s="111"/>
      <c r="N30" s="109">
        <v>2</v>
      </c>
      <c r="O30" s="110">
        <v>1</v>
      </c>
      <c r="P30" s="111"/>
      <c r="Q30" s="109">
        <v>0</v>
      </c>
      <c r="R30" s="110">
        <v>1</v>
      </c>
      <c r="S30" s="111"/>
      <c r="T30" s="109">
        <v>0</v>
      </c>
      <c r="U30" s="110">
        <v>1</v>
      </c>
      <c r="V30" s="111"/>
      <c r="W30" s="109"/>
      <c r="X30" s="110"/>
      <c r="Y30" s="111"/>
      <c r="Z30" s="109">
        <v>1</v>
      </c>
      <c r="AA30" s="110"/>
      <c r="AB30" s="111"/>
      <c r="AC30" s="109"/>
      <c r="AD30" s="110"/>
      <c r="AE30" s="111"/>
      <c r="AF30" s="109"/>
      <c r="AG30" s="110"/>
      <c r="AH30" s="111"/>
      <c r="AI30" s="109"/>
      <c r="AJ30" s="110"/>
      <c r="AK30" s="111"/>
      <c r="AL30" s="109"/>
      <c r="AM30" s="110"/>
      <c r="AN30" s="111"/>
      <c r="AO30" s="109"/>
      <c r="AP30" s="110"/>
      <c r="AQ30" s="111"/>
      <c r="AR30" s="109"/>
      <c r="AS30" s="110"/>
      <c r="AT30" s="11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3.5" thickTop="1" x14ac:dyDescent="0.2">
      <c r="A31" s="6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67" s="25" customFormat="1" x14ac:dyDescent="0.2">
      <c r="A32" s="27"/>
      <c r="B32" s="27"/>
      <c r="C32" s="27"/>
      <c r="D32" s="39"/>
      <c r="E32" s="27"/>
      <c r="F32" s="27"/>
      <c r="G32" s="39"/>
      <c r="H32" s="27"/>
      <c r="I32" s="27"/>
      <c r="J32" s="39"/>
      <c r="K32" s="27"/>
      <c r="L32" s="27"/>
      <c r="M32" s="39"/>
      <c r="N32" s="27"/>
      <c r="O32" s="27"/>
      <c r="P32" s="39"/>
      <c r="Q32" s="27"/>
      <c r="R32" s="27"/>
      <c r="S32" s="39"/>
      <c r="T32" s="27"/>
      <c r="U32" s="27"/>
      <c r="V32" s="39"/>
      <c r="W32" s="27"/>
      <c r="X32" s="27"/>
      <c r="Y32" s="39"/>
      <c r="Z32" s="27"/>
      <c r="AA32" s="27"/>
      <c r="AB32" s="39"/>
      <c r="AC32" s="27"/>
      <c r="AD32" s="27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28"/>
      <c r="AZ32" s="28"/>
    </row>
    <row r="33" spans="1:60" s="25" customFormat="1" ht="13.5" thickBot="1" x14ac:dyDescent="0.25">
      <c r="A33" s="27"/>
      <c r="B33" s="27"/>
      <c r="C33" s="27"/>
      <c r="D33" s="39"/>
      <c r="E33" s="27"/>
      <c r="F33" s="27"/>
      <c r="G33" s="39"/>
      <c r="H33" s="27"/>
      <c r="I33" s="27"/>
      <c r="J33" s="39"/>
      <c r="K33" s="27"/>
      <c r="L33" s="27"/>
      <c r="M33" s="39"/>
      <c r="N33" s="27"/>
      <c r="O33" s="27"/>
      <c r="P33" s="39"/>
      <c r="Q33" s="27"/>
      <c r="R33" s="27"/>
      <c r="S33" s="39"/>
      <c r="T33" s="27"/>
      <c r="U33" s="27"/>
      <c r="V33" s="39"/>
      <c r="W33" s="27"/>
      <c r="X33" s="27"/>
      <c r="Y33" s="39"/>
      <c r="Z33" s="27"/>
      <c r="AA33" s="27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28"/>
      <c r="AW33" s="28"/>
    </row>
    <row r="34" spans="1:60" s="25" customFormat="1" ht="13.5" thickBot="1" x14ac:dyDescent="0.25">
      <c r="A34" s="61"/>
      <c r="B34" s="179">
        <v>200830</v>
      </c>
      <c r="C34" s="180"/>
      <c r="D34" s="182"/>
      <c r="E34" s="183">
        <v>200830</v>
      </c>
      <c r="F34" s="180"/>
      <c r="G34" s="182"/>
      <c r="H34" s="183">
        <v>200830</v>
      </c>
      <c r="I34" s="180"/>
      <c r="J34" s="182"/>
      <c r="K34" s="183">
        <v>200830</v>
      </c>
      <c r="L34" s="180"/>
      <c r="M34" s="182"/>
      <c r="N34" s="183">
        <v>200830</v>
      </c>
      <c r="O34" s="180"/>
      <c r="P34" s="182"/>
      <c r="Q34" s="183">
        <v>200830</v>
      </c>
      <c r="R34" s="180"/>
      <c r="S34" s="182"/>
      <c r="T34" s="183">
        <v>200730</v>
      </c>
      <c r="U34" s="180"/>
      <c r="V34" s="181"/>
      <c r="W34" s="179">
        <v>200630</v>
      </c>
      <c r="X34" s="184"/>
      <c r="Y34" s="185"/>
      <c r="Z34" s="183">
        <v>200530</v>
      </c>
      <c r="AA34" s="184"/>
      <c r="AB34" s="186"/>
      <c r="AC34" s="179">
        <v>200430</v>
      </c>
      <c r="AD34" s="184"/>
      <c r="AE34" s="185"/>
      <c r="AF34" s="27"/>
      <c r="AG34" s="39"/>
      <c r="AH34" s="27"/>
      <c r="AI34" s="27"/>
      <c r="AJ34" s="39"/>
      <c r="AK34" s="27"/>
      <c r="AL34" s="27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28"/>
      <c r="BH34" s="28"/>
    </row>
    <row r="35" spans="1:60" s="25" customFormat="1" ht="46.5" x14ac:dyDescent="0.2">
      <c r="A35" s="4" t="s">
        <v>0</v>
      </c>
      <c r="B35" s="5" t="s">
        <v>1</v>
      </c>
      <c r="C35" s="6" t="s">
        <v>2</v>
      </c>
      <c r="D35" s="7" t="s">
        <v>3</v>
      </c>
      <c r="E35" s="5" t="s">
        <v>1</v>
      </c>
      <c r="F35" s="6" t="s">
        <v>2</v>
      </c>
      <c r="G35" s="7" t="s">
        <v>3</v>
      </c>
      <c r="H35" s="5" t="s">
        <v>1</v>
      </c>
      <c r="I35" s="6" t="s">
        <v>2</v>
      </c>
      <c r="J35" s="7" t="s">
        <v>3</v>
      </c>
      <c r="K35" s="5" t="s">
        <v>1</v>
      </c>
      <c r="L35" s="6" t="s">
        <v>2</v>
      </c>
      <c r="M35" s="7" t="s">
        <v>3</v>
      </c>
      <c r="N35" s="5" t="s">
        <v>1</v>
      </c>
      <c r="O35" s="6" t="s">
        <v>2</v>
      </c>
      <c r="P35" s="7" t="s">
        <v>3</v>
      </c>
      <c r="Q35" s="5" t="s">
        <v>1</v>
      </c>
      <c r="R35" s="6" t="s">
        <v>2</v>
      </c>
      <c r="S35" s="7" t="s">
        <v>3</v>
      </c>
      <c r="T35" s="5" t="s">
        <v>1</v>
      </c>
      <c r="U35" s="6" t="s">
        <v>2</v>
      </c>
      <c r="V35" s="7" t="s">
        <v>3</v>
      </c>
      <c r="W35" s="5" t="s">
        <v>1</v>
      </c>
      <c r="X35" s="6" t="s">
        <v>2</v>
      </c>
      <c r="Y35" s="7" t="s">
        <v>3</v>
      </c>
      <c r="Z35" s="5" t="s">
        <v>1</v>
      </c>
      <c r="AA35" s="6" t="s">
        <v>2</v>
      </c>
      <c r="AB35" s="7" t="s">
        <v>3</v>
      </c>
      <c r="AC35" s="8" t="s">
        <v>1</v>
      </c>
      <c r="AD35" s="6" t="s">
        <v>2</v>
      </c>
      <c r="AE35" s="7" t="s">
        <v>3</v>
      </c>
      <c r="AF35" s="27"/>
      <c r="AG35" s="39"/>
      <c r="AH35" s="27"/>
      <c r="AI35" s="27"/>
      <c r="AJ35" s="39"/>
      <c r="AK35" s="27"/>
      <c r="AL35" s="27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28"/>
      <c r="BH35" s="28"/>
    </row>
    <row r="36" spans="1:60" s="25" customFormat="1" x14ac:dyDescent="0.2">
      <c r="A36" s="62" t="s">
        <v>4</v>
      </c>
      <c r="B36" s="9">
        <v>44</v>
      </c>
      <c r="C36" s="9">
        <v>13</v>
      </c>
      <c r="D36" s="10"/>
      <c r="E36" s="9">
        <v>44</v>
      </c>
      <c r="F36" s="9">
        <v>13</v>
      </c>
      <c r="G36" s="10"/>
      <c r="H36" s="9">
        <v>44</v>
      </c>
      <c r="I36" s="9">
        <v>13</v>
      </c>
      <c r="J36" s="10"/>
      <c r="K36" s="9">
        <v>44</v>
      </c>
      <c r="L36" s="9">
        <v>13</v>
      </c>
      <c r="M36" s="10"/>
      <c r="N36" s="9">
        <v>44</v>
      </c>
      <c r="O36" s="9">
        <v>13</v>
      </c>
      <c r="P36" s="10"/>
      <c r="Q36" s="9">
        <v>44</v>
      </c>
      <c r="R36" s="9">
        <v>13</v>
      </c>
      <c r="S36" s="10"/>
      <c r="T36" s="9">
        <v>56</v>
      </c>
      <c r="U36" s="9">
        <v>21</v>
      </c>
      <c r="V36" s="10"/>
      <c r="W36" s="11">
        <v>57</v>
      </c>
      <c r="X36" s="12">
        <v>14</v>
      </c>
      <c r="Y36" s="13"/>
      <c r="Z36" s="14">
        <v>42</v>
      </c>
      <c r="AA36" s="12">
        <v>24</v>
      </c>
      <c r="AB36" s="13"/>
      <c r="AC36" s="15">
        <v>38</v>
      </c>
      <c r="AD36" s="12">
        <v>15</v>
      </c>
      <c r="AE36" s="13"/>
      <c r="AF36" s="27"/>
      <c r="AG36" s="39"/>
      <c r="AH36" s="27"/>
      <c r="AI36" s="27"/>
      <c r="AJ36" s="39"/>
      <c r="AK36" s="27"/>
      <c r="AL36" s="27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28"/>
      <c r="BH36" s="28"/>
    </row>
    <row r="37" spans="1:60" s="25" customFormat="1" x14ac:dyDescent="0.2">
      <c r="A37" s="62" t="s">
        <v>5</v>
      </c>
      <c r="B37" s="9">
        <v>27</v>
      </c>
      <c r="C37" s="9">
        <v>18</v>
      </c>
      <c r="D37" s="10"/>
      <c r="E37" s="9">
        <v>27</v>
      </c>
      <c r="F37" s="9">
        <v>18</v>
      </c>
      <c r="G37" s="10"/>
      <c r="H37" s="9">
        <v>27</v>
      </c>
      <c r="I37" s="9">
        <v>18</v>
      </c>
      <c r="J37" s="10"/>
      <c r="K37" s="9">
        <v>27</v>
      </c>
      <c r="L37" s="9">
        <v>18</v>
      </c>
      <c r="M37" s="10"/>
      <c r="N37" s="9">
        <v>27</v>
      </c>
      <c r="O37" s="9">
        <v>18</v>
      </c>
      <c r="P37" s="10"/>
      <c r="Q37" s="9">
        <v>27</v>
      </c>
      <c r="R37" s="9">
        <v>18</v>
      </c>
      <c r="S37" s="10"/>
      <c r="T37" s="9">
        <v>34</v>
      </c>
      <c r="U37" s="9">
        <v>20</v>
      </c>
      <c r="V37" s="10"/>
      <c r="W37" s="11">
        <v>44</v>
      </c>
      <c r="X37" s="12">
        <v>27</v>
      </c>
      <c r="Y37" s="13"/>
      <c r="Z37" s="14">
        <v>39</v>
      </c>
      <c r="AA37" s="12">
        <v>32</v>
      </c>
      <c r="AB37" s="13"/>
      <c r="AC37" s="15">
        <v>42</v>
      </c>
      <c r="AD37" s="12">
        <v>23</v>
      </c>
      <c r="AE37" s="13"/>
      <c r="AF37" s="27"/>
      <c r="AG37" s="39"/>
      <c r="AH37" s="27"/>
      <c r="AI37" s="27"/>
      <c r="AJ37" s="39"/>
      <c r="AK37" s="27"/>
      <c r="AL37" s="27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28"/>
      <c r="BH37" s="28"/>
    </row>
    <row r="38" spans="1:60" s="25" customFormat="1" x14ac:dyDescent="0.2">
      <c r="A38" s="62" t="s">
        <v>6</v>
      </c>
      <c r="B38" s="9">
        <v>158</v>
      </c>
      <c r="C38" s="9">
        <v>32</v>
      </c>
      <c r="D38" s="10"/>
      <c r="E38" s="9">
        <v>158</v>
      </c>
      <c r="F38" s="9">
        <v>32</v>
      </c>
      <c r="G38" s="10"/>
      <c r="H38" s="9">
        <v>158</v>
      </c>
      <c r="I38" s="9">
        <v>32</v>
      </c>
      <c r="J38" s="10"/>
      <c r="K38" s="9">
        <v>158</v>
      </c>
      <c r="L38" s="9">
        <v>32</v>
      </c>
      <c r="M38" s="10"/>
      <c r="N38" s="9">
        <v>158</v>
      </c>
      <c r="O38" s="9">
        <v>32</v>
      </c>
      <c r="P38" s="10"/>
      <c r="Q38" s="9">
        <v>158</v>
      </c>
      <c r="R38" s="9">
        <v>32</v>
      </c>
      <c r="S38" s="10"/>
      <c r="T38" s="9">
        <v>179</v>
      </c>
      <c r="U38" s="9">
        <v>33</v>
      </c>
      <c r="V38" s="10"/>
      <c r="W38" s="11">
        <v>157</v>
      </c>
      <c r="X38" s="12">
        <v>33</v>
      </c>
      <c r="Y38" s="13"/>
      <c r="Z38" s="14">
        <v>144</v>
      </c>
      <c r="AA38" s="12">
        <v>26</v>
      </c>
      <c r="AB38" s="13"/>
      <c r="AC38" s="15">
        <v>109</v>
      </c>
      <c r="AD38" s="12">
        <v>19</v>
      </c>
      <c r="AE38" s="13"/>
      <c r="AF38" s="27"/>
      <c r="AG38" s="39"/>
      <c r="AH38" s="27"/>
      <c r="AI38" s="27"/>
      <c r="AJ38" s="39"/>
      <c r="AK38" s="27"/>
      <c r="AL38" s="27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28"/>
      <c r="BH38" s="28"/>
    </row>
    <row r="39" spans="1:60" s="25" customFormat="1" x14ac:dyDescent="0.2">
      <c r="A39" s="62" t="s">
        <v>7</v>
      </c>
      <c r="B39" s="9">
        <v>75</v>
      </c>
      <c r="C39" s="9">
        <v>29</v>
      </c>
      <c r="D39" s="10"/>
      <c r="E39" s="9">
        <v>75</v>
      </c>
      <c r="F39" s="9">
        <v>29</v>
      </c>
      <c r="G39" s="10"/>
      <c r="H39" s="9">
        <v>75</v>
      </c>
      <c r="I39" s="9">
        <v>29</v>
      </c>
      <c r="J39" s="10"/>
      <c r="K39" s="9">
        <v>75</v>
      </c>
      <c r="L39" s="9">
        <v>29</v>
      </c>
      <c r="M39" s="10"/>
      <c r="N39" s="9">
        <v>75</v>
      </c>
      <c r="O39" s="9">
        <v>29</v>
      </c>
      <c r="P39" s="10"/>
      <c r="Q39" s="9">
        <v>75</v>
      </c>
      <c r="R39" s="9">
        <v>29</v>
      </c>
      <c r="S39" s="10"/>
      <c r="T39" s="9">
        <v>73</v>
      </c>
      <c r="U39" s="9">
        <v>34</v>
      </c>
      <c r="V39" s="10"/>
      <c r="W39" s="11">
        <v>55</v>
      </c>
      <c r="X39" s="12">
        <v>19</v>
      </c>
      <c r="Y39" s="13"/>
      <c r="Z39" s="14">
        <v>47</v>
      </c>
      <c r="AA39" s="12">
        <v>19</v>
      </c>
      <c r="AB39" s="13"/>
      <c r="AC39" s="15">
        <v>52</v>
      </c>
      <c r="AD39" s="12">
        <v>17</v>
      </c>
      <c r="AE39" s="13"/>
      <c r="AF39" s="27"/>
      <c r="AG39" s="39"/>
      <c r="AH39" s="27"/>
      <c r="AI39" s="27"/>
      <c r="AJ39" s="39"/>
      <c r="AK39" s="27"/>
      <c r="AL39" s="27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28"/>
      <c r="BH39" s="28"/>
    </row>
    <row r="40" spans="1:60" s="25" customFormat="1" x14ac:dyDescent="0.2">
      <c r="A40" s="62" t="s">
        <v>178</v>
      </c>
      <c r="B40" s="9">
        <v>70</v>
      </c>
      <c r="C40" s="9">
        <v>22</v>
      </c>
      <c r="D40" s="10"/>
      <c r="E40" s="9">
        <v>70</v>
      </c>
      <c r="F40" s="9">
        <v>22</v>
      </c>
      <c r="G40" s="10"/>
      <c r="H40" s="9">
        <v>70</v>
      </c>
      <c r="I40" s="9">
        <v>22</v>
      </c>
      <c r="J40" s="10"/>
      <c r="K40" s="9">
        <v>70</v>
      </c>
      <c r="L40" s="9">
        <v>22</v>
      </c>
      <c r="M40" s="10"/>
      <c r="N40" s="9">
        <v>70</v>
      </c>
      <c r="O40" s="9">
        <v>22</v>
      </c>
      <c r="P40" s="10"/>
      <c r="Q40" s="9">
        <v>70</v>
      </c>
      <c r="R40" s="9">
        <v>22</v>
      </c>
      <c r="S40" s="10"/>
      <c r="T40" s="9">
        <v>83</v>
      </c>
      <c r="U40" s="9">
        <v>19</v>
      </c>
      <c r="V40" s="10"/>
      <c r="W40" s="11">
        <v>79</v>
      </c>
      <c r="X40" s="12">
        <v>15</v>
      </c>
      <c r="Y40" s="13"/>
      <c r="Z40" s="14">
        <v>74</v>
      </c>
      <c r="AA40" s="12">
        <v>12</v>
      </c>
      <c r="AB40" s="13"/>
      <c r="AC40" s="15">
        <v>66</v>
      </c>
      <c r="AD40" s="12">
        <v>12</v>
      </c>
      <c r="AE40" s="13"/>
      <c r="AF40" s="27"/>
      <c r="AG40" s="39"/>
      <c r="AH40" s="27"/>
      <c r="AI40" s="27"/>
      <c r="AJ40" s="39"/>
      <c r="AK40" s="27"/>
      <c r="AL40" s="27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28"/>
      <c r="BH40" s="28"/>
    </row>
    <row r="41" spans="1:60" s="25" customFormat="1" x14ac:dyDescent="0.2">
      <c r="A41" s="62" t="s">
        <v>8</v>
      </c>
      <c r="B41" s="9">
        <v>245</v>
      </c>
      <c r="C41" s="9">
        <v>47</v>
      </c>
      <c r="D41" s="10"/>
      <c r="E41" s="9">
        <v>245</v>
      </c>
      <c r="F41" s="9">
        <v>47</v>
      </c>
      <c r="G41" s="10"/>
      <c r="H41" s="9">
        <v>245</v>
      </c>
      <c r="I41" s="9">
        <v>47</v>
      </c>
      <c r="J41" s="10"/>
      <c r="K41" s="9">
        <v>245</v>
      </c>
      <c r="L41" s="9">
        <v>47</v>
      </c>
      <c r="M41" s="10"/>
      <c r="N41" s="9">
        <v>245</v>
      </c>
      <c r="O41" s="9">
        <v>47</v>
      </c>
      <c r="P41" s="10"/>
      <c r="Q41" s="9">
        <v>245</v>
      </c>
      <c r="R41" s="9">
        <v>47</v>
      </c>
      <c r="S41" s="10"/>
      <c r="T41" s="9">
        <v>242</v>
      </c>
      <c r="U41" s="9">
        <v>41</v>
      </c>
      <c r="V41" s="10"/>
      <c r="W41" s="11">
        <v>232</v>
      </c>
      <c r="X41" s="12">
        <v>31</v>
      </c>
      <c r="Y41" s="13"/>
      <c r="Z41" s="14">
        <v>216</v>
      </c>
      <c r="AA41" s="12">
        <v>30</v>
      </c>
      <c r="AB41" s="13"/>
      <c r="AC41" s="15">
        <v>161</v>
      </c>
      <c r="AD41" s="12">
        <v>21</v>
      </c>
      <c r="AE41" s="13"/>
      <c r="AF41" s="27"/>
      <c r="AG41" s="39"/>
      <c r="AH41" s="27"/>
      <c r="AI41" s="27"/>
      <c r="AJ41" s="39"/>
      <c r="AK41" s="27"/>
      <c r="AL41" s="27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28"/>
      <c r="BH41" s="28"/>
    </row>
    <row r="42" spans="1:60" s="25" customFormat="1" x14ac:dyDescent="0.2">
      <c r="A42" s="62" t="s">
        <v>9</v>
      </c>
      <c r="B42" s="9">
        <v>0</v>
      </c>
      <c r="C42" s="9">
        <v>0</v>
      </c>
      <c r="D42" s="10">
        <v>55</v>
      </c>
      <c r="E42" s="9">
        <v>0</v>
      </c>
      <c r="F42" s="9">
        <v>0</v>
      </c>
      <c r="G42" s="10">
        <v>55</v>
      </c>
      <c r="H42" s="9">
        <v>0</v>
      </c>
      <c r="I42" s="9">
        <v>0</v>
      </c>
      <c r="J42" s="10">
        <v>55</v>
      </c>
      <c r="K42" s="9">
        <v>0</v>
      </c>
      <c r="L42" s="9">
        <v>0</v>
      </c>
      <c r="M42" s="10">
        <v>55</v>
      </c>
      <c r="N42" s="9">
        <v>0</v>
      </c>
      <c r="O42" s="9">
        <v>0</v>
      </c>
      <c r="P42" s="10">
        <v>55</v>
      </c>
      <c r="Q42" s="9">
        <v>0</v>
      </c>
      <c r="R42" s="9">
        <v>0</v>
      </c>
      <c r="S42" s="10">
        <v>55</v>
      </c>
      <c r="T42" s="9">
        <v>0</v>
      </c>
      <c r="U42" s="9">
        <v>0</v>
      </c>
      <c r="V42" s="10">
        <v>78</v>
      </c>
      <c r="W42" s="16">
        <v>0</v>
      </c>
      <c r="X42" s="17">
        <v>0</v>
      </c>
      <c r="Y42" s="13">
        <v>97</v>
      </c>
      <c r="Z42" s="14">
        <v>0</v>
      </c>
      <c r="AA42" s="12">
        <v>0</v>
      </c>
      <c r="AB42" s="13">
        <v>135</v>
      </c>
      <c r="AC42" s="15">
        <v>0</v>
      </c>
      <c r="AD42" s="12">
        <v>0</v>
      </c>
      <c r="AE42" s="13">
        <v>127</v>
      </c>
      <c r="AF42" s="27"/>
      <c r="AG42" s="39"/>
      <c r="AH42" s="27"/>
      <c r="AI42" s="27"/>
      <c r="AJ42" s="39"/>
      <c r="AK42" s="27"/>
      <c r="AL42" s="27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28"/>
      <c r="BH42" s="28"/>
    </row>
    <row r="43" spans="1:60" s="25" customFormat="1" x14ac:dyDescent="0.2">
      <c r="A43" s="62" t="s">
        <v>10</v>
      </c>
      <c r="B43" s="9">
        <v>120</v>
      </c>
      <c r="C43" s="9">
        <v>48</v>
      </c>
      <c r="D43" s="10"/>
      <c r="E43" s="9">
        <v>120</v>
      </c>
      <c r="F43" s="9">
        <v>48</v>
      </c>
      <c r="G43" s="10"/>
      <c r="H43" s="9">
        <v>120</v>
      </c>
      <c r="I43" s="9">
        <v>48</v>
      </c>
      <c r="J43" s="10"/>
      <c r="K43" s="9">
        <v>120</v>
      </c>
      <c r="L43" s="9">
        <v>48</v>
      </c>
      <c r="M43" s="10"/>
      <c r="N43" s="9">
        <v>120</v>
      </c>
      <c r="O43" s="9">
        <v>48</v>
      </c>
      <c r="P43" s="10"/>
      <c r="Q43" s="9">
        <v>120</v>
      </c>
      <c r="R43" s="9">
        <v>48</v>
      </c>
      <c r="S43" s="10"/>
      <c r="T43" s="9">
        <v>145</v>
      </c>
      <c r="U43" s="9">
        <v>57</v>
      </c>
      <c r="V43" s="10"/>
      <c r="W43" s="18">
        <v>132</v>
      </c>
      <c r="X43" s="19">
        <v>45</v>
      </c>
      <c r="Y43" s="13"/>
      <c r="Z43" s="14">
        <v>124</v>
      </c>
      <c r="AA43" s="12">
        <v>46</v>
      </c>
      <c r="AB43" s="13"/>
      <c r="AC43" s="15">
        <v>99</v>
      </c>
      <c r="AD43" s="12">
        <v>27</v>
      </c>
      <c r="AE43" s="13"/>
      <c r="AF43" s="27"/>
      <c r="AG43" s="39"/>
      <c r="AH43" s="27"/>
      <c r="AI43" s="27"/>
      <c r="AJ43" s="39"/>
      <c r="AK43" s="27"/>
      <c r="AL43" s="27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28"/>
      <c r="BH43" s="28"/>
    </row>
    <row r="44" spans="1:60" x14ac:dyDescent="0.2">
      <c r="A44" s="62" t="s">
        <v>11</v>
      </c>
      <c r="B44" s="9">
        <v>21</v>
      </c>
      <c r="C44" s="9">
        <v>7</v>
      </c>
      <c r="D44" s="10"/>
      <c r="E44" s="9">
        <v>21</v>
      </c>
      <c r="F44" s="9">
        <v>7</v>
      </c>
      <c r="G44" s="10"/>
      <c r="H44" s="9">
        <v>21</v>
      </c>
      <c r="I44" s="9">
        <v>7</v>
      </c>
      <c r="J44" s="10"/>
      <c r="K44" s="9">
        <v>21</v>
      </c>
      <c r="L44" s="9">
        <v>7</v>
      </c>
      <c r="M44" s="10"/>
      <c r="N44" s="9">
        <v>21</v>
      </c>
      <c r="O44" s="9">
        <v>7</v>
      </c>
      <c r="P44" s="10"/>
      <c r="Q44" s="9">
        <v>21</v>
      </c>
      <c r="R44" s="9">
        <v>7</v>
      </c>
      <c r="S44" s="10"/>
      <c r="T44" s="9">
        <v>17</v>
      </c>
      <c r="U44" s="9">
        <v>3</v>
      </c>
      <c r="V44" s="10"/>
      <c r="W44" s="11">
        <v>19</v>
      </c>
      <c r="X44" s="12">
        <v>6</v>
      </c>
      <c r="Y44" s="13"/>
      <c r="Z44" s="14">
        <v>16</v>
      </c>
      <c r="AA44" s="12">
        <v>12</v>
      </c>
      <c r="AB44" s="13"/>
      <c r="AC44" s="15">
        <v>11</v>
      </c>
      <c r="AD44" s="12">
        <v>10</v>
      </c>
      <c r="AE44" s="13"/>
      <c r="BA44" s="1"/>
      <c r="BB44" s="1"/>
      <c r="BC44" s="1"/>
      <c r="BD44" s="1"/>
      <c r="BE44" s="1"/>
      <c r="BF44" s="1"/>
      <c r="BG44" s="1"/>
      <c r="BH44" s="1"/>
    </row>
    <row r="45" spans="1:60" x14ac:dyDescent="0.2">
      <c r="A45" s="62" t="s">
        <v>12</v>
      </c>
      <c r="B45" s="9">
        <v>70</v>
      </c>
      <c r="C45" s="9">
        <v>32</v>
      </c>
      <c r="D45" s="10"/>
      <c r="E45" s="9">
        <v>70</v>
      </c>
      <c r="F45" s="9">
        <v>32</v>
      </c>
      <c r="G45" s="10"/>
      <c r="H45" s="9">
        <v>70</v>
      </c>
      <c r="I45" s="9">
        <v>32</v>
      </c>
      <c r="J45" s="10"/>
      <c r="K45" s="9">
        <v>70</v>
      </c>
      <c r="L45" s="9">
        <v>32</v>
      </c>
      <c r="M45" s="10"/>
      <c r="N45" s="9">
        <v>70</v>
      </c>
      <c r="O45" s="9">
        <v>32</v>
      </c>
      <c r="P45" s="10"/>
      <c r="Q45" s="9">
        <v>70</v>
      </c>
      <c r="R45" s="9">
        <v>32</v>
      </c>
      <c r="S45" s="10"/>
      <c r="T45" s="9">
        <v>82</v>
      </c>
      <c r="U45" s="9">
        <v>27</v>
      </c>
      <c r="V45" s="10"/>
      <c r="W45" s="11">
        <v>69</v>
      </c>
      <c r="X45" s="12">
        <v>25</v>
      </c>
      <c r="Y45" s="13"/>
      <c r="Z45" s="14">
        <v>65</v>
      </c>
      <c r="AA45" s="12">
        <v>25</v>
      </c>
      <c r="AB45" s="13"/>
      <c r="AC45" s="15">
        <v>71</v>
      </c>
      <c r="AD45" s="12">
        <v>25</v>
      </c>
      <c r="AE45" s="13"/>
      <c r="BA45" s="1"/>
      <c r="BB45" s="1"/>
      <c r="BC45" s="1"/>
      <c r="BD45" s="1"/>
      <c r="BE45" s="1"/>
      <c r="BF45" s="1"/>
      <c r="BG45" s="1"/>
      <c r="BH45" s="1"/>
    </row>
    <row r="46" spans="1:60" x14ac:dyDescent="0.2">
      <c r="A46" s="62" t="s">
        <v>180</v>
      </c>
      <c r="B46" s="9">
        <v>54</v>
      </c>
      <c r="C46" s="9">
        <v>13</v>
      </c>
      <c r="D46" s="10"/>
      <c r="E46" s="9">
        <v>54</v>
      </c>
      <c r="F46" s="9">
        <v>13</v>
      </c>
      <c r="G46" s="10"/>
      <c r="H46" s="9">
        <v>54</v>
      </c>
      <c r="I46" s="9">
        <v>13</v>
      </c>
      <c r="J46" s="10"/>
      <c r="K46" s="9">
        <v>54</v>
      </c>
      <c r="L46" s="9">
        <v>13</v>
      </c>
      <c r="M46" s="10"/>
      <c r="N46" s="9">
        <v>54</v>
      </c>
      <c r="O46" s="9">
        <v>13</v>
      </c>
      <c r="P46" s="10"/>
      <c r="Q46" s="9">
        <v>54</v>
      </c>
      <c r="R46" s="9">
        <v>13</v>
      </c>
      <c r="S46" s="10"/>
      <c r="T46" s="9">
        <v>31</v>
      </c>
      <c r="U46" s="9">
        <v>23</v>
      </c>
      <c r="V46" s="10"/>
      <c r="W46" s="11">
        <v>32</v>
      </c>
      <c r="X46" s="12">
        <v>11</v>
      </c>
      <c r="Y46" s="13"/>
      <c r="Z46" s="14">
        <v>36</v>
      </c>
      <c r="AA46" s="12">
        <v>14</v>
      </c>
      <c r="AB46" s="13"/>
      <c r="AC46" s="15">
        <v>24</v>
      </c>
      <c r="AD46" s="12">
        <v>12</v>
      </c>
      <c r="AE46" s="13"/>
      <c r="BA46" s="1"/>
      <c r="BB46" s="1"/>
      <c r="BC46" s="1"/>
      <c r="BD46" s="1"/>
      <c r="BE46" s="1"/>
      <c r="BF46" s="1"/>
      <c r="BG46" s="1"/>
      <c r="BH46" s="1"/>
    </row>
    <row r="47" spans="1:60" x14ac:dyDescent="0.2">
      <c r="A47" s="62" t="s">
        <v>177</v>
      </c>
      <c r="B47" s="9">
        <v>33</v>
      </c>
      <c r="C47" s="9">
        <v>19</v>
      </c>
      <c r="D47" s="10"/>
      <c r="E47" s="9">
        <v>33</v>
      </c>
      <c r="F47" s="9">
        <v>19</v>
      </c>
      <c r="G47" s="10"/>
      <c r="H47" s="9">
        <v>33</v>
      </c>
      <c r="I47" s="9">
        <v>19</v>
      </c>
      <c r="J47" s="10"/>
      <c r="K47" s="9">
        <v>33</v>
      </c>
      <c r="L47" s="9">
        <v>19</v>
      </c>
      <c r="M47" s="10"/>
      <c r="N47" s="9">
        <v>33</v>
      </c>
      <c r="O47" s="9">
        <v>19</v>
      </c>
      <c r="P47" s="10"/>
      <c r="Q47" s="9">
        <v>33</v>
      </c>
      <c r="R47" s="9">
        <v>19</v>
      </c>
      <c r="S47" s="10"/>
      <c r="T47" s="9">
        <v>81</v>
      </c>
      <c r="U47" s="9">
        <v>34</v>
      </c>
      <c r="V47" s="10"/>
      <c r="W47" s="11">
        <v>86</v>
      </c>
      <c r="X47" s="12">
        <v>29</v>
      </c>
      <c r="Y47" s="13"/>
      <c r="Z47" s="14">
        <v>71</v>
      </c>
      <c r="AA47" s="12">
        <v>39</v>
      </c>
      <c r="AB47" s="13"/>
      <c r="AC47" s="15">
        <v>47</v>
      </c>
      <c r="AD47" s="12">
        <v>27</v>
      </c>
      <c r="AE47" s="13"/>
      <c r="BA47" s="1"/>
      <c r="BB47" s="1"/>
      <c r="BC47" s="1"/>
      <c r="BD47" s="1"/>
      <c r="BE47" s="1"/>
      <c r="BF47" s="1"/>
      <c r="BG47" s="1"/>
      <c r="BH47" s="1"/>
    </row>
    <row r="48" spans="1:60" x14ac:dyDescent="0.2">
      <c r="A48" s="62" t="s">
        <v>14</v>
      </c>
      <c r="B48" s="9">
        <v>56</v>
      </c>
      <c r="C48" s="9">
        <v>33</v>
      </c>
      <c r="D48" s="10"/>
      <c r="E48" s="9">
        <v>56</v>
      </c>
      <c r="F48" s="9">
        <v>33</v>
      </c>
      <c r="G48" s="10"/>
      <c r="H48" s="9">
        <v>56</v>
      </c>
      <c r="I48" s="9">
        <v>33</v>
      </c>
      <c r="J48" s="10"/>
      <c r="K48" s="9">
        <v>56</v>
      </c>
      <c r="L48" s="9">
        <v>33</v>
      </c>
      <c r="M48" s="10"/>
      <c r="N48" s="9">
        <v>56</v>
      </c>
      <c r="O48" s="9">
        <v>33</v>
      </c>
      <c r="P48" s="10"/>
      <c r="Q48" s="9">
        <v>56</v>
      </c>
      <c r="R48" s="9">
        <v>33</v>
      </c>
      <c r="S48" s="10"/>
      <c r="T48" s="9">
        <v>47</v>
      </c>
      <c r="U48" s="9">
        <v>10</v>
      </c>
      <c r="V48" s="10"/>
      <c r="W48" s="11">
        <v>55</v>
      </c>
      <c r="X48" s="12">
        <v>8</v>
      </c>
      <c r="Y48" s="13"/>
      <c r="Z48" s="14">
        <v>49</v>
      </c>
      <c r="AA48" s="12">
        <v>11</v>
      </c>
      <c r="AB48" s="13"/>
      <c r="AC48" s="15">
        <v>47</v>
      </c>
      <c r="AD48" s="12">
        <v>9</v>
      </c>
      <c r="AE48" s="13"/>
      <c r="BA48" s="1"/>
      <c r="BB48" s="1"/>
      <c r="BC48" s="1"/>
      <c r="BD48" s="1"/>
      <c r="BE48" s="1"/>
      <c r="BF48" s="1"/>
      <c r="BG48" s="1"/>
      <c r="BH48" s="1"/>
    </row>
    <row r="49" spans="1:60" x14ac:dyDescent="0.2">
      <c r="A49" s="62" t="s">
        <v>15</v>
      </c>
      <c r="B49" s="9">
        <v>48</v>
      </c>
      <c r="C49" s="9">
        <v>4</v>
      </c>
      <c r="D49" s="10"/>
      <c r="E49" s="9">
        <v>48</v>
      </c>
      <c r="F49" s="9">
        <v>4</v>
      </c>
      <c r="G49" s="10"/>
      <c r="H49" s="9">
        <v>48</v>
      </c>
      <c r="I49" s="9">
        <v>4</v>
      </c>
      <c r="J49" s="10"/>
      <c r="K49" s="9">
        <v>48</v>
      </c>
      <c r="L49" s="9">
        <v>4</v>
      </c>
      <c r="M49" s="10"/>
      <c r="N49" s="9">
        <v>48</v>
      </c>
      <c r="O49" s="9">
        <v>4</v>
      </c>
      <c r="P49" s="10"/>
      <c r="Q49" s="9">
        <v>48</v>
      </c>
      <c r="R49" s="9">
        <v>4</v>
      </c>
      <c r="S49" s="10"/>
      <c r="T49" s="9">
        <v>60</v>
      </c>
      <c r="U49" s="9">
        <v>16</v>
      </c>
      <c r="V49" s="10"/>
      <c r="W49" s="11">
        <v>54</v>
      </c>
      <c r="X49" s="12">
        <v>30</v>
      </c>
      <c r="Y49" s="13"/>
      <c r="Z49" s="14">
        <v>66</v>
      </c>
      <c r="AA49" s="12">
        <v>33</v>
      </c>
      <c r="AB49" s="13"/>
      <c r="AC49" s="15">
        <v>70</v>
      </c>
      <c r="AD49" s="12">
        <v>27</v>
      </c>
      <c r="AE49" s="13"/>
      <c r="BA49" s="1"/>
      <c r="BB49" s="1"/>
      <c r="BC49" s="1"/>
      <c r="BD49" s="1"/>
      <c r="BE49" s="1"/>
      <c r="BF49" s="1"/>
      <c r="BG49" s="1"/>
      <c r="BH49" s="1"/>
    </row>
    <row r="50" spans="1:60" x14ac:dyDescent="0.2">
      <c r="A50" s="62" t="s">
        <v>16</v>
      </c>
      <c r="B50" s="9">
        <v>30</v>
      </c>
      <c r="C50" s="9">
        <v>19</v>
      </c>
      <c r="D50" s="10"/>
      <c r="E50" s="9">
        <v>30</v>
      </c>
      <c r="F50" s="9">
        <v>19</v>
      </c>
      <c r="G50" s="10"/>
      <c r="H50" s="9">
        <v>30</v>
      </c>
      <c r="I50" s="9">
        <v>19</v>
      </c>
      <c r="J50" s="10"/>
      <c r="K50" s="9">
        <v>30</v>
      </c>
      <c r="L50" s="9">
        <v>19</v>
      </c>
      <c r="M50" s="10"/>
      <c r="N50" s="9">
        <v>30</v>
      </c>
      <c r="O50" s="9">
        <v>19</v>
      </c>
      <c r="P50" s="10"/>
      <c r="Q50" s="9">
        <v>30</v>
      </c>
      <c r="R50" s="9">
        <v>19</v>
      </c>
      <c r="S50" s="10"/>
      <c r="T50" s="9">
        <v>26</v>
      </c>
      <c r="U50" s="9">
        <v>20</v>
      </c>
      <c r="V50" s="10"/>
      <c r="W50" s="11">
        <v>21</v>
      </c>
      <c r="X50" s="12">
        <v>16</v>
      </c>
      <c r="Y50" s="13"/>
      <c r="Z50" s="14">
        <v>18</v>
      </c>
      <c r="AA50" s="12">
        <v>17</v>
      </c>
      <c r="AB50" s="13"/>
      <c r="AC50" s="15">
        <v>16</v>
      </c>
      <c r="AD50" s="12">
        <v>11</v>
      </c>
      <c r="AE50" s="13"/>
      <c r="BA50" s="1"/>
      <c r="BB50" s="1"/>
      <c r="BC50" s="1"/>
      <c r="BD50" s="1"/>
      <c r="BE50" s="1"/>
      <c r="BF50" s="1"/>
      <c r="BG50" s="1"/>
      <c r="BH50" s="1"/>
    </row>
    <row r="51" spans="1:60" x14ac:dyDescent="0.2">
      <c r="A51" s="62" t="s">
        <v>17</v>
      </c>
      <c r="B51" s="9">
        <v>18</v>
      </c>
      <c r="C51" s="9">
        <v>3</v>
      </c>
      <c r="D51" s="10"/>
      <c r="E51" s="9">
        <v>18</v>
      </c>
      <c r="F51" s="9">
        <v>3</v>
      </c>
      <c r="G51" s="10"/>
      <c r="H51" s="9">
        <v>18</v>
      </c>
      <c r="I51" s="9">
        <v>3</v>
      </c>
      <c r="J51" s="10"/>
      <c r="K51" s="9">
        <v>18</v>
      </c>
      <c r="L51" s="9">
        <v>3</v>
      </c>
      <c r="M51" s="10"/>
      <c r="N51" s="9">
        <v>18</v>
      </c>
      <c r="O51" s="9">
        <v>3</v>
      </c>
      <c r="P51" s="10"/>
      <c r="Q51" s="9">
        <v>18</v>
      </c>
      <c r="R51" s="9">
        <v>3</v>
      </c>
      <c r="S51" s="10"/>
      <c r="T51" s="9">
        <v>18</v>
      </c>
      <c r="U51" s="9">
        <v>3</v>
      </c>
      <c r="V51" s="10"/>
      <c r="W51" s="11">
        <v>14</v>
      </c>
      <c r="X51" s="12">
        <v>2</v>
      </c>
      <c r="Y51" s="13"/>
      <c r="Z51" s="14">
        <v>10</v>
      </c>
      <c r="AA51" s="12">
        <v>1</v>
      </c>
      <c r="AB51" s="13"/>
      <c r="AC51" s="15">
        <v>12</v>
      </c>
      <c r="AD51" s="12">
        <v>1</v>
      </c>
      <c r="AE51" s="13"/>
      <c r="BA51" s="1"/>
      <c r="BB51" s="1"/>
      <c r="BC51" s="1"/>
      <c r="BD51" s="1"/>
      <c r="BE51" s="1"/>
      <c r="BF51" s="1"/>
      <c r="BG51" s="1"/>
      <c r="BH51" s="1"/>
    </row>
    <row r="52" spans="1:60" x14ac:dyDescent="0.2">
      <c r="A52" s="62" t="s">
        <v>18</v>
      </c>
      <c r="B52" s="9">
        <v>77</v>
      </c>
      <c r="C52" s="9">
        <v>20</v>
      </c>
      <c r="D52" s="10"/>
      <c r="E52" s="9">
        <v>77</v>
      </c>
      <c r="F52" s="9">
        <v>20</v>
      </c>
      <c r="G52" s="10"/>
      <c r="H52" s="9">
        <v>77</v>
      </c>
      <c r="I52" s="9">
        <v>20</v>
      </c>
      <c r="J52" s="10"/>
      <c r="K52" s="9">
        <v>77</v>
      </c>
      <c r="L52" s="9">
        <v>20</v>
      </c>
      <c r="M52" s="10"/>
      <c r="N52" s="9">
        <v>77</v>
      </c>
      <c r="O52" s="9">
        <v>20</v>
      </c>
      <c r="P52" s="10"/>
      <c r="Q52" s="9">
        <v>77</v>
      </c>
      <c r="R52" s="9">
        <v>20</v>
      </c>
      <c r="S52" s="10"/>
      <c r="T52" s="9">
        <v>76</v>
      </c>
      <c r="U52" s="9">
        <v>19</v>
      </c>
      <c r="V52" s="10"/>
      <c r="W52" s="11">
        <v>70</v>
      </c>
      <c r="X52" s="12">
        <v>22</v>
      </c>
      <c r="Y52" s="13"/>
      <c r="Z52" s="14">
        <v>81</v>
      </c>
      <c r="AA52" s="12">
        <v>20</v>
      </c>
      <c r="AB52" s="13"/>
      <c r="AC52" s="15">
        <v>63</v>
      </c>
      <c r="AD52" s="12">
        <v>12</v>
      </c>
      <c r="AE52" s="13"/>
      <c r="BA52" s="1"/>
      <c r="BB52" s="1"/>
      <c r="BC52" s="1"/>
      <c r="BD52" s="1"/>
      <c r="BE52" s="1"/>
      <c r="BF52" s="1"/>
      <c r="BG52" s="1"/>
      <c r="BH52" s="1"/>
    </row>
    <row r="53" spans="1:60" x14ac:dyDescent="0.2">
      <c r="A53" s="62" t="s">
        <v>19</v>
      </c>
      <c r="B53" s="9">
        <v>156</v>
      </c>
      <c r="C53" s="9">
        <v>54</v>
      </c>
      <c r="D53" s="10"/>
      <c r="E53" s="9">
        <v>156</v>
      </c>
      <c r="F53" s="9">
        <v>54</v>
      </c>
      <c r="G53" s="10"/>
      <c r="H53" s="9">
        <v>156</v>
      </c>
      <c r="I53" s="9">
        <v>54</v>
      </c>
      <c r="J53" s="10"/>
      <c r="K53" s="9">
        <v>156</v>
      </c>
      <c r="L53" s="9">
        <v>54</v>
      </c>
      <c r="M53" s="10"/>
      <c r="N53" s="9">
        <v>156</v>
      </c>
      <c r="O53" s="9">
        <v>54</v>
      </c>
      <c r="P53" s="10"/>
      <c r="Q53" s="9">
        <v>156</v>
      </c>
      <c r="R53" s="9">
        <v>54</v>
      </c>
      <c r="S53" s="10"/>
      <c r="T53" s="9">
        <v>174</v>
      </c>
      <c r="U53" s="9">
        <v>41</v>
      </c>
      <c r="V53" s="10"/>
      <c r="W53" s="11">
        <v>148</v>
      </c>
      <c r="X53" s="12">
        <v>22</v>
      </c>
      <c r="Y53" s="13"/>
      <c r="Z53" s="14">
        <v>142</v>
      </c>
      <c r="AA53" s="12">
        <v>33</v>
      </c>
      <c r="AB53" s="13"/>
      <c r="AC53" s="15">
        <v>126</v>
      </c>
      <c r="AD53" s="12">
        <v>30</v>
      </c>
      <c r="AE53" s="13"/>
      <c r="BA53" s="1"/>
      <c r="BB53" s="1"/>
      <c r="BC53" s="1"/>
      <c r="BD53" s="1"/>
      <c r="BE53" s="1"/>
      <c r="BF53" s="1"/>
      <c r="BG53" s="1"/>
      <c r="BH53" s="1"/>
    </row>
    <row r="54" spans="1:60" x14ac:dyDescent="0.2">
      <c r="A54" s="62" t="s">
        <v>20</v>
      </c>
      <c r="B54" s="9">
        <v>18</v>
      </c>
      <c r="C54" s="9">
        <v>3</v>
      </c>
      <c r="D54" s="10"/>
      <c r="E54" s="9">
        <v>18</v>
      </c>
      <c r="F54" s="9">
        <v>3</v>
      </c>
      <c r="G54" s="10"/>
      <c r="H54" s="9">
        <v>18</v>
      </c>
      <c r="I54" s="9">
        <v>3</v>
      </c>
      <c r="J54" s="10"/>
      <c r="K54" s="9">
        <v>18</v>
      </c>
      <c r="L54" s="9">
        <v>3</v>
      </c>
      <c r="M54" s="10"/>
      <c r="N54" s="9">
        <v>18</v>
      </c>
      <c r="O54" s="9">
        <v>3</v>
      </c>
      <c r="P54" s="10"/>
      <c r="Q54" s="9">
        <v>18</v>
      </c>
      <c r="R54" s="9">
        <v>3</v>
      </c>
      <c r="S54" s="10"/>
      <c r="T54" s="9">
        <v>19</v>
      </c>
      <c r="U54" s="9">
        <v>17</v>
      </c>
      <c r="V54" s="10"/>
      <c r="W54" s="11">
        <v>11</v>
      </c>
      <c r="X54" s="12">
        <v>13</v>
      </c>
      <c r="Y54" s="13"/>
      <c r="Z54" s="14">
        <v>13</v>
      </c>
      <c r="AA54" s="12">
        <v>17</v>
      </c>
      <c r="AB54" s="13"/>
      <c r="AC54" s="15">
        <v>9</v>
      </c>
      <c r="AD54" s="12">
        <v>13</v>
      </c>
      <c r="AE54" s="13"/>
      <c r="BA54" s="1"/>
      <c r="BB54" s="1"/>
      <c r="BC54" s="1"/>
      <c r="BD54" s="1"/>
      <c r="BE54" s="1"/>
      <c r="BF54" s="1"/>
      <c r="BG54" s="1"/>
      <c r="BH54" s="1"/>
    </row>
    <row r="55" spans="1:60" x14ac:dyDescent="0.2">
      <c r="A55" s="63" t="s">
        <v>22</v>
      </c>
      <c r="B55" s="29">
        <v>46</v>
      </c>
      <c r="C55" s="29">
        <v>10</v>
      </c>
      <c r="D55" s="30">
        <v>431</v>
      </c>
      <c r="E55" s="29">
        <v>46</v>
      </c>
      <c r="F55" s="29">
        <v>10</v>
      </c>
      <c r="G55" s="30">
        <v>431</v>
      </c>
      <c r="H55" s="29">
        <v>46</v>
      </c>
      <c r="I55" s="29">
        <v>10</v>
      </c>
      <c r="J55" s="30">
        <v>431</v>
      </c>
      <c r="K55" s="29">
        <v>46</v>
      </c>
      <c r="L55" s="29">
        <v>10</v>
      </c>
      <c r="M55" s="30">
        <v>431</v>
      </c>
      <c r="N55" s="29">
        <v>46</v>
      </c>
      <c r="O55" s="29">
        <v>10</v>
      </c>
      <c r="P55" s="30">
        <v>431</v>
      </c>
      <c r="Q55" s="29">
        <v>46</v>
      </c>
      <c r="R55" s="29">
        <v>10</v>
      </c>
      <c r="S55" s="30">
        <v>431</v>
      </c>
      <c r="T55" s="29">
        <v>40</v>
      </c>
      <c r="U55" s="29">
        <v>7</v>
      </c>
      <c r="V55" s="30">
        <v>358</v>
      </c>
      <c r="W55" s="31">
        <v>24</v>
      </c>
      <c r="X55" s="17">
        <v>7</v>
      </c>
      <c r="Y55" s="32">
        <v>366</v>
      </c>
      <c r="Z55" s="24">
        <v>23</v>
      </c>
      <c r="AA55" s="17">
        <v>6</v>
      </c>
      <c r="AB55" s="32">
        <v>485</v>
      </c>
      <c r="AC55" s="33">
        <v>14</v>
      </c>
      <c r="AD55" s="17">
        <v>4</v>
      </c>
      <c r="AE55" s="32">
        <v>428</v>
      </c>
      <c r="BA55" s="1"/>
      <c r="BB55" s="1"/>
      <c r="BC55" s="1"/>
      <c r="BD55" s="1"/>
      <c r="BE55" s="1"/>
      <c r="BF55" s="1"/>
      <c r="BG55" s="1"/>
      <c r="BH55" s="1"/>
    </row>
    <row r="56" spans="1:60" x14ac:dyDescent="0.2">
      <c r="A56" s="64" t="s">
        <v>21</v>
      </c>
      <c r="B56" s="34">
        <v>14</v>
      </c>
      <c r="C56" s="34">
        <v>5</v>
      </c>
      <c r="D56" s="35"/>
      <c r="E56" s="34">
        <v>14</v>
      </c>
      <c r="F56" s="34">
        <v>5</v>
      </c>
      <c r="G56" s="35"/>
      <c r="H56" s="34">
        <v>14</v>
      </c>
      <c r="I56" s="34">
        <v>5</v>
      </c>
      <c r="J56" s="35"/>
      <c r="K56" s="34">
        <v>14</v>
      </c>
      <c r="L56" s="34">
        <v>5</v>
      </c>
      <c r="M56" s="35"/>
      <c r="N56" s="34">
        <v>14</v>
      </c>
      <c r="O56" s="34">
        <v>5</v>
      </c>
      <c r="P56" s="35"/>
      <c r="Q56" s="34">
        <v>14</v>
      </c>
      <c r="R56" s="34">
        <v>5</v>
      </c>
      <c r="S56" s="35"/>
      <c r="T56" s="34">
        <v>13</v>
      </c>
      <c r="U56" s="34">
        <v>12</v>
      </c>
      <c r="V56" s="35"/>
      <c r="W56" s="18">
        <v>10</v>
      </c>
      <c r="X56" s="19">
        <v>13</v>
      </c>
      <c r="Y56" s="36"/>
      <c r="Z56" s="37">
        <v>9</v>
      </c>
      <c r="AA56" s="19">
        <v>11</v>
      </c>
      <c r="AB56" s="36"/>
      <c r="AC56" s="38">
        <v>11</v>
      </c>
      <c r="AD56" s="19">
        <v>3</v>
      </c>
      <c r="AE56" s="36"/>
      <c r="BA56" s="1"/>
      <c r="BB56" s="1"/>
      <c r="BC56" s="1"/>
      <c r="BD56" s="1"/>
      <c r="BE56" s="1"/>
      <c r="BF56" s="1"/>
      <c r="BG56" s="1"/>
      <c r="BH56" s="1"/>
    </row>
    <row r="57" spans="1:60" x14ac:dyDescent="0.2"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60" x14ac:dyDescent="0.2">
      <c r="AX58"/>
      <c r="AY58"/>
      <c r="AZ58"/>
    </row>
    <row r="59" spans="1:60" ht="13.5" thickBot="1" x14ac:dyDescent="0.25">
      <c r="AX59"/>
      <c r="AY59"/>
      <c r="AZ59"/>
    </row>
    <row r="60" spans="1:60" ht="13.5" thickBot="1" x14ac:dyDescent="0.25">
      <c r="A60" s="61"/>
      <c r="B60" s="179">
        <v>200330</v>
      </c>
      <c r="C60" s="180"/>
      <c r="D60" s="181"/>
      <c r="E60" s="179">
        <v>200330</v>
      </c>
      <c r="F60" s="184"/>
      <c r="G60" s="185"/>
      <c r="H60" s="179">
        <v>200330</v>
      </c>
      <c r="I60" s="184"/>
      <c r="J60" s="185"/>
      <c r="K60" s="179">
        <v>200330</v>
      </c>
      <c r="L60" s="184"/>
      <c r="M60" s="185"/>
      <c r="N60" s="179">
        <v>200330</v>
      </c>
      <c r="O60" s="184"/>
      <c r="P60" s="185"/>
      <c r="Q60" s="179">
        <v>200330</v>
      </c>
      <c r="R60" s="184"/>
      <c r="S60" s="185"/>
      <c r="T60" s="179">
        <v>200230</v>
      </c>
      <c r="U60" s="184"/>
      <c r="V60" s="185"/>
      <c r="AU60"/>
      <c r="AV60"/>
      <c r="AW60"/>
      <c r="AX60"/>
      <c r="AY60"/>
      <c r="AZ60"/>
    </row>
    <row r="61" spans="1:60" ht="46.5" x14ac:dyDescent="0.2">
      <c r="A61" s="4" t="s">
        <v>0</v>
      </c>
      <c r="B61" s="5" t="s">
        <v>1</v>
      </c>
      <c r="C61" s="6" t="s">
        <v>2</v>
      </c>
      <c r="D61" s="7" t="s">
        <v>3</v>
      </c>
      <c r="E61" s="5" t="s">
        <v>1</v>
      </c>
      <c r="F61" s="6" t="s">
        <v>2</v>
      </c>
      <c r="G61" s="7" t="s">
        <v>3</v>
      </c>
      <c r="H61" s="5" t="s">
        <v>1</v>
      </c>
      <c r="I61" s="6" t="s">
        <v>2</v>
      </c>
      <c r="J61" s="7" t="s">
        <v>3</v>
      </c>
      <c r="K61" s="5" t="s">
        <v>1</v>
      </c>
      <c r="L61" s="6" t="s">
        <v>2</v>
      </c>
      <c r="M61" s="7" t="s">
        <v>3</v>
      </c>
      <c r="N61" s="5" t="s">
        <v>1</v>
      </c>
      <c r="O61" s="6" t="s">
        <v>2</v>
      </c>
      <c r="P61" s="7" t="s">
        <v>3</v>
      </c>
      <c r="Q61" s="5" t="s">
        <v>1</v>
      </c>
      <c r="R61" s="6" t="s">
        <v>2</v>
      </c>
      <c r="S61" s="7" t="s">
        <v>3</v>
      </c>
      <c r="T61" s="5" t="s">
        <v>1</v>
      </c>
      <c r="U61" s="6" t="s">
        <v>2</v>
      </c>
      <c r="V61" s="7" t="s">
        <v>3</v>
      </c>
      <c r="AU61"/>
      <c r="AV61"/>
      <c r="AW61"/>
      <c r="AX61"/>
      <c r="AY61"/>
      <c r="AZ61"/>
    </row>
    <row r="62" spans="1:60" x14ac:dyDescent="0.2">
      <c r="A62" s="62" t="s">
        <v>4</v>
      </c>
      <c r="B62" s="11">
        <v>40</v>
      </c>
      <c r="C62" s="12">
        <v>16</v>
      </c>
      <c r="D62" s="13"/>
      <c r="E62" s="11">
        <v>40</v>
      </c>
      <c r="F62" s="12">
        <v>16</v>
      </c>
      <c r="G62" s="13"/>
      <c r="H62" s="11">
        <v>40</v>
      </c>
      <c r="I62" s="12">
        <v>16</v>
      </c>
      <c r="J62" s="13"/>
      <c r="K62" s="11">
        <v>40</v>
      </c>
      <c r="L62" s="12">
        <v>16</v>
      </c>
      <c r="M62" s="13"/>
      <c r="N62" s="11">
        <v>40</v>
      </c>
      <c r="O62" s="12">
        <v>16</v>
      </c>
      <c r="P62" s="13"/>
      <c r="Q62" s="11">
        <v>40</v>
      </c>
      <c r="R62" s="12">
        <v>16</v>
      </c>
      <c r="S62" s="13"/>
      <c r="T62" s="11">
        <v>30</v>
      </c>
      <c r="U62" s="12">
        <v>37</v>
      </c>
      <c r="V62" s="13"/>
      <c r="AU62"/>
      <c r="AV62"/>
      <c r="AW62"/>
      <c r="AX62"/>
      <c r="AY62"/>
      <c r="AZ62"/>
    </row>
    <row r="63" spans="1:60" x14ac:dyDescent="0.2">
      <c r="A63" s="62" t="s">
        <v>5</v>
      </c>
      <c r="B63" s="11">
        <v>45</v>
      </c>
      <c r="C63" s="12">
        <v>25</v>
      </c>
      <c r="D63" s="13"/>
      <c r="E63" s="11">
        <v>45</v>
      </c>
      <c r="F63" s="12">
        <v>25</v>
      </c>
      <c r="G63" s="13"/>
      <c r="H63" s="11">
        <v>45</v>
      </c>
      <c r="I63" s="12">
        <v>25</v>
      </c>
      <c r="J63" s="13"/>
      <c r="K63" s="11">
        <v>45</v>
      </c>
      <c r="L63" s="12">
        <v>25</v>
      </c>
      <c r="M63" s="13"/>
      <c r="N63" s="11">
        <v>45</v>
      </c>
      <c r="O63" s="12">
        <v>25</v>
      </c>
      <c r="P63" s="13"/>
      <c r="Q63" s="11">
        <v>45</v>
      </c>
      <c r="R63" s="12">
        <v>25</v>
      </c>
      <c r="S63" s="13"/>
      <c r="T63" s="11">
        <v>37</v>
      </c>
      <c r="U63" s="12">
        <v>38</v>
      </c>
      <c r="V63" s="13"/>
      <c r="AU63"/>
      <c r="AV63"/>
      <c r="AW63"/>
      <c r="AX63"/>
      <c r="AY63"/>
      <c r="AZ63"/>
    </row>
    <row r="64" spans="1:60" x14ac:dyDescent="0.2">
      <c r="A64" s="62" t="s">
        <v>6</v>
      </c>
      <c r="B64" s="11">
        <v>104</v>
      </c>
      <c r="C64" s="12">
        <v>21</v>
      </c>
      <c r="D64" s="13"/>
      <c r="E64" s="11">
        <v>104</v>
      </c>
      <c r="F64" s="12">
        <v>21</v>
      </c>
      <c r="G64" s="13"/>
      <c r="H64" s="11">
        <v>104</v>
      </c>
      <c r="I64" s="12">
        <v>21</v>
      </c>
      <c r="J64" s="13"/>
      <c r="K64" s="11">
        <v>104</v>
      </c>
      <c r="L64" s="12">
        <v>21</v>
      </c>
      <c r="M64" s="13"/>
      <c r="N64" s="11">
        <v>104</v>
      </c>
      <c r="O64" s="12">
        <v>21</v>
      </c>
      <c r="P64" s="13"/>
      <c r="Q64" s="11">
        <v>104</v>
      </c>
      <c r="R64" s="12">
        <v>21</v>
      </c>
      <c r="S64" s="13"/>
      <c r="T64" s="11">
        <v>89</v>
      </c>
      <c r="U64" s="12">
        <v>34</v>
      </c>
      <c r="V64" s="13"/>
      <c r="AU64"/>
      <c r="AV64"/>
      <c r="AW64"/>
      <c r="AX64"/>
      <c r="AY64"/>
      <c r="AZ64"/>
    </row>
    <row r="65" spans="1:52" x14ac:dyDescent="0.2">
      <c r="A65" s="62" t="s">
        <v>7</v>
      </c>
      <c r="B65" s="11">
        <v>60</v>
      </c>
      <c r="C65" s="12">
        <v>16</v>
      </c>
      <c r="D65" s="13"/>
      <c r="E65" s="11">
        <v>60</v>
      </c>
      <c r="F65" s="12">
        <v>16</v>
      </c>
      <c r="G65" s="13"/>
      <c r="H65" s="11">
        <v>60</v>
      </c>
      <c r="I65" s="12">
        <v>16</v>
      </c>
      <c r="J65" s="13"/>
      <c r="K65" s="11">
        <v>60</v>
      </c>
      <c r="L65" s="12">
        <v>16</v>
      </c>
      <c r="M65" s="13"/>
      <c r="N65" s="11">
        <v>60</v>
      </c>
      <c r="O65" s="12">
        <v>16</v>
      </c>
      <c r="P65" s="13"/>
      <c r="Q65" s="11">
        <v>60</v>
      </c>
      <c r="R65" s="12">
        <v>16</v>
      </c>
      <c r="S65" s="13"/>
      <c r="T65" s="11">
        <v>61</v>
      </c>
      <c r="U65" s="12">
        <v>27</v>
      </c>
      <c r="V65" s="13"/>
      <c r="AU65"/>
      <c r="AV65"/>
      <c r="AW65"/>
      <c r="AX65"/>
      <c r="AY65"/>
      <c r="AZ65"/>
    </row>
    <row r="66" spans="1:52" x14ac:dyDescent="0.2">
      <c r="A66" s="62" t="s">
        <v>178</v>
      </c>
      <c r="B66" s="11">
        <v>54</v>
      </c>
      <c r="C66" s="12">
        <v>8</v>
      </c>
      <c r="D66" s="13"/>
      <c r="E66" s="11">
        <v>54</v>
      </c>
      <c r="F66" s="12">
        <v>8</v>
      </c>
      <c r="G66" s="13"/>
      <c r="H66" s="11">
        <v>54</v>
      </c>
      <c r="I66" s="12">
        <v>8</v>
      </c>
      <c r="J66" s="13"/>
      <c r="K66" s="11">
        <v>54</v>
      </c>
      <c r="L66" s="12">
        <v>8</v>
      </c>
      <c r="M66" s="13"/>
      <c r="N66" s="11">
        <v>54</v>
      </c>
      <c r="O66" s="12">
        <v>8</v>
      </c>
      <c r="P66" s="13"/>
      <c r="Q66" s="11">
        <v>54</v>
      </c>
      <c r="R66" s="12">
        <v>8</v>
      </c>
      <c r="S66" s="13"/>
      <c r="T66" s="11">
        <v>49</v>
      </c>
      <c r="U66" s="12">
        <v>26</v>
      </c>
      <c r="V66" s="13"/>
      <c r="AU66"/>
      <c r="AV66"/>
      <c r="AW66"/>
      <c r="AX66"/>
      <c r="AY66"/>
      <c r="AZ66"/>
    </row>
    <row r="67" spans="1:52" x14ac:dyDescent="0.2">
      <c r="A67" s="62" t="s">
        <v>8</v>
      </c>
      <c r="B67" s="11">
        <v>158</v>
      </c>
      <c r="C67" s="12">
        <v>23</v>
      </c>
      <c r="D67" s="13"/>
      <c r="E67" s="11">
        <v>158</v>
      </c>
      <c r="F67" s="12">
        <v>23</v>
      </c>
      <c r="G67" s="13"/>
      <c r="H67" s="11">
        <v>158</v>
      </c>
      <c r="I67" s="12">
        <v>23</v>
      </c>
      <c r="J67" s="13"/>
      <c r="K67" s="11">
        <v>158</v>
      </c>
      <c r="L67" s="12">
        <v>23</v>
      </c>
      <c r="M67" s="13"/>
      <c r="N67" s="11">
        <v>158</v>
      </c>
      <c r="O67" s="12">
        <v>23</v>
      </c>
      <c r="P67" s="13"/>
      <c r="Q67" s="11">
        <v>158</v>
      </c>
      <c r="R67" s="12">
        <v>23</v>
      </c>
      <c r="S67" s="13"/>
      <c r="T67" s="11">
        <v>148</v>
      </c>
      <c r="U67" s="12">
        <v>42</v>
      </c>
      <c r="V67" s="13"/>
      <c r="AU67"/>
      <c r="AV67"/>
      <c r="AW67"/>
      <c r="AX67"/>
      <c r="AY67"/>
      <c r="AZ67"/>
    </row>
    <row r="68" spans="1:52" x14ac:dyDescent="0.2">
      <c r="A68" s="62" t="s">
        <v>9</v>
      </c>
      <c r="B68" s="11">
        <v>0</v>
      </c>
      <c r="C68" s="12">
        <v>0</v>
      </c>
      <c r="D68" s="13">
        <v>148</v>
      </c>
      <c r="E68" s="11">
        <v>0</v>
      </c>
      <c r="F68" s="12">
        <v>0</v>
      </c>
      <c r="G68" s="13">
        <v>148</v>
      </c>
      <c r="H68" s="11">
        <v>0</v>
      </c>
      <c r="I68" s="12">
        <v>0</v>
      </c>
      <c r="J68" s="13">
        <v>148</v>
      </c>
      <c r="K68" s="11">
        <v>0</v>
      </c>
      <c r="L68" s="12">
        <v>0</v>
      </c>
      <c r="M68" s="13">
        <v>148</v>
      </c>
      <c r="N68" s="11">
        <v>0</v>
      </c>
      <c r="O68" s="12">
        <v>0</v>
      </c>
      <c r="P68" s="13">
        <v>148</v>
      </c>
      <c r="Q68" s="11">
        <v>0</v>
      </c>
      <c r="R68" s="12">
        <v>0</v>
      </c>
      <c r="S68" s="13">
        <v>148</v>
      </c>
      <c r="T68" s="11">
        <v>0</v>
      </c>
      <c r="U68" s="12">
        <v>0</v>
      </c>
      <c r="V68" s="13">
        <v>200</v>
      </c>
      <c r="AU68"/>
      <c r="AV68"/>
      <c r="AW68"/>
      <c r="AX68"/>
      <c r="AY68"/>
      <c r="AZ68"/>
    </row>
    <row r="69" spans="1:52" x14ac:dyDescent="0.2">
      <c r="A69" s="62" t="s">
        <v>10</v>
      </c>
      <c r="B69" s="11">
        <v>79</v>
      </c>
      <c r="C69" s="12">
        <v>20</v>
      </c>
      <c r="D69" s="13"/>
      <c r="E69" s="11">
        <v>79</v>
      </c>
      <c r="F69" s="12">
        <v>20</v>
      </c>
      <c r="G69" s="13"/>
      <c r="H69" s="11">
        <v>79</v>
      </c>
      <c r="I69" s="12">
        <v>20</v>
      </c>
      <c r="J69" s="13"/>
      <c r="K69" s="11">
        <v>79</v>
      </c>
      <c r="L69" s="12">
        <v>20</v>
      </c>
      <c r="M69" s="13"/>
      <c r="N69" s="11">
        <v>79</v>
      </c>
      <c r="O69" s="12">
        <v>20</v>
      </c>
      <c r="P69" s="13"/>
      <c r="Q69" s="11">
        <v>79</v>
      </c>
      <c r="R69" s="12">
        <v>20</v>
      </c>
      <c r="S69" s="13"/>
      <c r="T69" s="11">
        <v>111</v>
      </c>
      <c r="U69" s="12">
        <v>56</v>
      </c>
      <c r="V69" s="13"/>
      <c r="AU69"/>
      <c r="AV69"/>
      <c r="AW69"/>
      <c r="AX69"/>
      <c r="AY69"/>
      <c r="AZ69"/>
    </row>
    <row r="70" spans="1:52" x14ac:dyDescent="0.2">
      <c r="A70" s="62" t="s">
        <v>11</v>
      </c>
      <c r="B70" s="11">
        <v>8</v>
      </c>
      <c r="C70" s="12">
        <v>7</v>
      </c>
      <c r="D70" s="13"/>
      <c r="E70" s="11">
        <v>8</v>
      </c>
      <c r="F70" s="12">
        <v>7</v>
      </c>
      <c r="G70" s="13"/>
      <c r="H70" s="11">
        <v>8</v>
      </c>
      <c r="I70" s="12">
        <v>7</v>
      </c>
      <c r="J70" s="13"/>
      <c r="K70" s="11">
        <v>8</v>
      </c>
      <c r="L70" s="12">
        <v>7</v>
      </c>
      <c r="M70" s="13"/>
      <c r="N70" s="11">
        <v>8</v>
      </c>
      <c r="O70" s="12">
        <v>7</v>
      </c>
      <c r="P70" s="13"/>
      <c r="Q70" s="11">
        <v>8</v>
      </c>
      <c r="R70" s="12">
        <v>7</v>
      </c>
      <c r="S70" s="13"/>
      <c r="T70" s="11">
        <v>9</v>
      </c>
      <c r="U70" s="12">
        <v>20</v>
      </c>
      <c r="V70" s="13"/>
      <c r="AU70"/>
      <c r="AV70"/>
      <c r="AW70"/>
      <c r="AX70"/>
      <c r="AY70"/>
      <c r="AZ70"/>
    </row>
    <row r="71" spans="1:52" x14ac:dyDescent="0.2">
      <c r="A71" s="62" t="s">
        <v>12</v>
      </c>
      <c r="B71" s="11">
        <v>67</v>
      </c>
      <c r="C71" s="12">
        <v>19</v>
      </c>
      <c r="D71" s="13"/>
      <c r="E71" s="11">
        <v>67</v>
      </c>
      <c r="F71" s="12">
        <v>19</v>
      </c>
      <c r="G71" s="13"/>
      <c r="H71" s="11">
        <v>67</v>
      </c>
      <c r="I71" s="12">
        <v>19</v>
      </c>
      <c r="J71" s="13"/>
      <c r="K71" s="11">
        <v>67</v>
      </c>
      <c r="L71" s="12">
        <v>19</v>
      </c>
      <c r="M71" s="13"/>
      <c r="N71" s="11">
        <v>67</v>
      </c>
      <c r="O71" s="12">
        <v>19</v>
      </c>
      <c r="P71" s="13"/>
      <c r="Q71" s="11">
        <v>67</v>
      </c>
      <c r="R71" s="12">
        <v>19</v>
      </c>
      <c r="S71" s="13"/>
      <c r="T71" s="11">
        <v>65</v>
      </c>
      <c r="U71" s="12">
        <v>42</v>
      </c>
      <c r="V71" s="13"/>
      <c r="AU71"/>
      <c r="AV71"/>
      <c r="AW71"/>
      <c r="AX71"/>
      <c r="AY71"/>
      <c r="AZ71"/>
    </row>
    <row r="72" spans="1:52" x14ac:dyDescent="0.2">
      <c r="A72" s="62" t="s">
        <v>180</v>
      </c>
      <c r="B72" s="11">
        <v>33</v>
      </c>
      <c r="C72" s="12">
        <v>12</v>
      </c>
      <c r="D72" s="13"/>
      <c r="E72" s="11">
        <v>33</v>
      </c>
      <c r="F72" s="12">
        <v>12</v>
      </c>
      <c r="G72" s="13"/>
      <c r="H72" s="11">
        <v>33</v>
      </c>
      <c r="I72" s="12">
        <v>12</v>
      </c>
      <c r="J72" s="13"/>
      <c r="K72" s="11">
        <v>33</v>
      </c>
      <c r="L72" s="12">
        <v>12</v>
      </c>
      <c r="M72" s="13"/>
      <c r="N72" s="11">
        <v>33</v>
      </c>
      <c r="O72" s="12">
        <v>12</v>
      </c>
      <c r="P72" s="13"/>
      <c r="Q72" s="11">
        <v>33</v>
      </c>
      <c r="R72" s="12">
        <v>12</v>
      </c>
      <c r="S72" s="13"/>
      <c r="T72" s="11">
        <v>37</v>
      </c>
      <c r="U72" s="12">
        <v>16</v>
      </c>
      <c r="V72" s="13"/>
      <c r="AU72"/>
      <c r="AV72"/>
      <c r="AW72"/>
      <c r="AX72"/>
      <c r="AY72"/>
      <c r="AZ72"/>
    </row>
    <row r="73" spans="1:52" x14ac:dyDescent="0.2">
      <c r="A73" s="62" t="s">
        <v>177</v>
      </c>
      <c r="B73" s="11">
        <v>41</v>
      </c>
      <c r="C73" s="12">
        <v>21</v>
      </c>
      <c r="D73" s="13"/>
      <c r="E73" s="11">
        <v>41</v>
      </c>
      <c r="F73" s="12">
        <v>21</v>
      </c>
      <c r="G73" s="13"/>
      <c r="H73" s="11">
        <v>41</v>
      </c>
      <c r="I73" s="12">
        <v>21</v>
      </c>
      <c r="J73" s="13"/>
      <c r="K73" s="11">
        <v>41</v>
      </c>
      <c r="L73" s="12">
        <v>21</v>
      </c>
      <c r="M73" s="13"/>
      <c r="N73" s="11">
        <v>41</v>
      </c>
      <c r="O73" s="12">
        <v>21</v>
      </c>
      <c r="P73" s="13"/>
      <c r="Q73" s="11">
        <v>41</v>
      </c>
      <c r="R73" s="12">
        <v>21</v>
      </c>
      <c r="S73" s="13"/>
      <c r="T73" s="11">
        <v>39</v>
      </c>
      <c r="U73" s="12">
        <v>32</v>
      </c>
      <c r="V73" s="13"/>
      <c r="AU73"/>
      <c r="AV73"/>
      <c r="AW73"/>
      <c r="AX73"/>
      <c r="AY73"/>
      <c r="AZ73"/>
    </row>
    <row r="74" spans="1:52" x14ac:dyDescent="0.2">
      <c r="A74" s="62" t="s">
        <v>14</v>
      </c>
      <c r="B74" s="11">
        <v>39</v>
      </c>
      <c r="C74" s="12">
        <v>1</v>
      </c>
      <c r="D74" s="13"/>
      <c r="E74" s="11">
        <v>39</v>
      </c>
      <c r="F74" s="12">
        <v>1</v>
      </c>
      <c r="G74" s="13"/>
      <c r="H74" s="11">
        <v>39</v>
      </c>
      <c r="I74" s="12">
        <v>1</v>
      </c>
      <c r="J74" s="13"/>
      <c r="K74" s="11">
        <v>39</v>
      </c>
      <c r="L74" s="12">
        <v>1</v>
      </c>
      <c r="M74" s="13"/>
      <c r="N74" s="11">
        <v>39</v>
      </c>
      <c r="O74" s="12">
        <v>1</v>
      </c>
      <c r="P74" s="13"/>
      <c r="Q74" s="11">
        <v>39</v>
      </c>
      <c r="R74" s="12">
        <v>1</v>
      </c>
      <c r="S74" s="13"/>
      <c r="T74" s="11">
        <v>37</v>
      </c>
      <c r="U74" s="12">
        <v>9</v>
      </c>
      <c r="V74" s="13"/>
      <c r="AU74"/>
      <c r="AV74"/>
      <c r="AW74"/>
      <c r="AX74"/>
      <c r="AY74"/>
      <c r="AZ74"/>
    </row>
    <row r="75" spans="1:52" x14ac:dyDescent="0.2">
      <c r="A75" s="62" t="s">
        <v>15</v>
      </c>
      <c r="B75" s="11">
        <v>49</v>
      </c>
      <c r="C75" s="12">
        <v>14</v>
      </c>
      <c r="D75" s="13"/>
      <c r="E75" s="11">
        <v>49</v>
      </c>
      <c r="F75" s="12">
        <v>14</v>
      </c>
      <c r="G75" s="13"/>
      <c r="H75" s="11">
        <v>49</v>
      </c>
      <c r="I75" s="12">
        <v>14</v>
      </c>
      <c r="J75" s="13"/>
      <c r="K75" s="11">
        <v>49</v>
      </c>
      <c r="L75" s="12">
        <v>14</v>
      </c>
      <c r="M75" s="13"/>
      <c r="N75" s="11">
        <v>49</v>
      </c>
      <c r="O75" s="12">
        <v>14</v>
      </c>
      <c r="P75" s="13"/>
      <c r="Q75" s="11">
        <v>49</v>
      </c>
      <c r="R75" s="12">
        <v>14</v>
      </c>
      <c r="S75" s="13"/>
      <c r="T75" s="11">
        <v>28</v>
      </c>
      <c r="U75" s="12">
        <v>40</v>
      </c>
      <c r="V75" s="13"/>
      <c r="AU75"/>
      <c r="AV75"/>
      <c r="AW75"/>
      <c r="AX75"/>
      <c r="AY75"/>
      <c r="AZ75"/>
    </row>
    <row r="76" spans="1:52" x14ac:dyDescent="0.2">
      <c r="A76" s="62" t="s">
        <v>16</v>
      </c>
      <c r="B76" s="11">
        <v>18</v>
      </c>
      <c r="C76" s="12">
        <v>11</v>
      </c>
      <c r="D76" s="13"/>
      <c r="E76" s="11">
        <v>18</v>
      </c>
      <c r="F76" s="12">
        <v>11</v>
      </c>
      <c r="G76" s="13"/>
      <c r="H76" s="11">
        <v>18</v>
      </c>
      <c r="I76" s="12">
        <v>11</v>
      </c>
      <c r="J76" s="13"/>
      <c r="K76" s="11">
        <v>18</v>
      </c>
      <c r="L76" s="12">
        <v>11</v>
      </c>
      <c r="M76" s="13"/>
      <c r="N76" s="11">
        <v>18</v>
      </c>
      <c r="O76" s="12">
        <v>11</v>
      </c>
      <c r="P76" s="13"/>
      <c r="Q76" s="11">
        <v>18</v>
      </c>
      <c r="R76" s="12">
        <v>11</v>
      </c>
      <c r="S76" s="13"/>
      <c r="T76" s="11">
        <v>15</v>
      </c>
      <c r="U76" s="12">
        <v>27</v>
      </c>
      <c r="V76" s="13"/>
      <c r="AU76"/>
      <c r="AV76"/>
      <c r="AW76"/>
      <c r="AX76"/>
      <c r="AY76"/>
      <c r="AZ76"/>
    </row>
    <row r="77" spans="1:52" x14ac:dyDescent="0.2">
      <c r="A77" s="62" t="s">
        <v>17</v>
      </c>
      <c r="B77" s="11">
        <v>13</v>
      </c>
      <c r="C77" s="12">
        <v>3</v>
      </c>
      <c r="D77" s="13"/>
      <c r="E77" s="11">
        <v>13</v>
      </c>
      <c r="F77" s="12">
        <v>3</v>
      </c>
      <c r="G77" s="13"/>
      <c r="H77" s="11">
        <v>13</v>
      </c>
      <c r="I77" s="12">
        <v>3</v>
      </c>
      <c r="J77" s="13"/>
      <c r="K77" s="11">
        <v>13</v>
      </c>
      <c r="L77" s="12">
        <v>3</v>
      </c>
      <c r="M77" s="13"/>
      <c r="N77" s="11">
        <v>13</v>
      </c>
      <c r="O77" s="12">
        <v>3</v>
      </c>
      <c r="P77" s="13"/>
      <c r="Q77" s="11">
        <v>13</v>
      </c>
      <c r="R77" s="12">
        <v>3</v>
      </c>
      <c r="S77" s="13"/>
      <c r="T77" s="11">
        <v>15</v>
      </c>
      <c r="U77" s="12">
        <v>3</v>
      </c>
      <c r="V77" s="13"/>
      <c r="AU77"/>
      <c r="AV77"/>
      <c r="AW77"/>
      <c r="AX77"/>
      <c r="AY77"/>
      <c r="AZ77"/>
    </row>
    <row r="78" spans="1:52" x14ac:dyDescent="0.2">
      <c r="A78" s="62" t="s">
        <v>18</v>
      </c>
      <c r="B78" s="11">
        <v>51</v>
      </c>
      <c r="C78" s="12">
        <v>11</v>
      </c>
      <c r="D78" s="13"/>
      <c r="E78" s="11">
        <v>51</v>
      </c>
      <c r="F78" s="12">
        <v>11</v>
      </c>
      <c r="G78" s="13"/>
      <c r="H78" s="11">
        <v>51</v>
      </c>
      <c r="I78" s="12">
        <v>11</v>
      </c>
      <c r="J78" s="13"/>
      <c r="K78" s="11">
        <v>51</v>
      </c>
      <c r="L78" s="12">
        <v>11</v>
      </c>
      <c r="M78" s="13"/>
      <c r="N78" s="11">
        <v>51</v>
      </c>
      <c r="O78" s="12">
        <v>11</v>
      </c>
      <c r="P78" s="13"/>
      <c r="Q78" s="11">
        <v>51</v>
      </c>
      <c r="R78" s="12">
        <v>11</v>
      </c>
      <c r="S78" s="13"/>
      <c r="T78" s="11">
        <v>63</v>
      </c>
      <c r="U78" s="12">
        <v>26</v>
      </c>
      <c r="V78" s="13"/>
      <c r="AU78"/>
      <c r="AV78"/>
      <c r="AW78"/>
      <c r="AX78"/>
      <c r="AY78"/>
      <c r="AZ78"/>
    </row>
    <row r="79" spans="1:52" x14ac:dyDescent="0.2">
      <c r="A79" s="62" t="s">
        <v>19</v>
      </c>
      <c r="B79" s="11">
        <v>133</v>
      </c>
      <c r="C79" s="12">
        <v>18</v>
      </c>
      <c r="D79" s="13"/>
      <c r="E79" s="11">
        <v>133</v>
      </c>
      <c r="F79" s="12">
        <v>18</v>
      </c>
      <c r="G79" s="13"/>
      <c r="H79" s="11">
        <v>133</v>
      </c>
      <c r="I79" s="12">
        <v>18</v>
      </c>
      <c r="J79" s="13"/>
      <c r="K79" s="11">
        <v>133</v>
      </c>
      <c r="L79" s="12">
        <v>18</v>
      </c>
      <c r="M79" s="13"/>
      <c r="N79" s="11">
        <v>133</v>
      </c>
      <c r="O79" s="12">
        <v>18</v>
      </c>
      <c r="P79" s="13"/>
      <c r="Q79" s="11">
        <v>133</v>
      </c>
      <c r="R79" s="12">
        <v>18</v>
      </c>
      <c r="S79" s="13"/>
      <c r="T79" s="11">
        <v>128</v>
      </c>
      <c r="U79" s="12">
        <v>48</v>
      </c>
      <c r="V79" s="13"/>
      <c r="AU79"/>
      <c r="AV79"/>
      <c r="AW79"/>
      <c r="AX79"/>
      <c r="AY79"/>
      <c r="AZ79"/>
    </row>
    <row r="80" spans="1:52" x14ac:dyDescent="0.2">
      <c r="A80" s="62" t="s">
        <v>20</v>
      </c>
      <c r="B80" s="11">
        <v>12</v>
      </c>
      <c r="C80" s="12">
        <v>8</v>
      </c>
      <c r="D80" s="13"/>
      <c r="E80" s="11">
        <v>12</v>
      </c>
      <c r="F80" s="12">
        <v>8</v>
      </c>
      <c r="G80" s="13"/>
      <c r="H80" s="11">
        <v>12</v>
      </c>
      <c r="I80" s="12">
        <v>8</v>
      </c>
      <c r="J80" s="13"/>
      <c r="K80" s="11">
        <v>12</v>
      </c>
      <c r="L80" s="12">
        <v>8</v>
      </c>
      <c r="M80" s="13"/>
      <c r="N80" s="11">
        <v>12</v>
      </c>
      <c r="O80" s="12">
        <v>8</v>
      </c>
      <c r="P80" s="13"/>
      <c r="Q80" s="11">
        <v>12</v>
      </c>
      <c r="R80" s="12">
        <v>8</v>
      </c>
      <c r="S80" s="13"/>
      <c r="T80" s="11">
        <v>7</v>
      </c>
      <c r="U80" s="12">
        <v>23</v>
      </c>
      <c r="V80" s="13"/>
      <c r="AU80"/>
      <c r="AV80"/>
      <c r="AW80"/>
      <c r="AX80"/>
      <c r="AY80"/>
      <c r="AZ80"/>
    </row>
    <row r="81" spans="1:52" x14ac:dyDescent="0.2">
      <c r="A81" s="63" t="s">
        <v>22</v>
      </c>
      <c r="B81" s="31">
        <v>14</v>
      </c>
      <c r="C81" s="17">
        <v>14</v>
      </c>
      <c r="D81" s="32">
        <v>340</v>
      </c>
      <c r="E81" s="31">
        <v>14</v>
      </c>
      <c r="F81" s="17">
        <v>14</v>
      </c>
      <c r="G81" s="32">
        <v>340</v>
      </c>
      <c r="H81" s="31">
        <v>14</v>
      </c>
      <c r="I81" s="17">
        <v>14</v>
      </c>
      <c r="J81" s="32">
        <v>340</v>
      </c>
      <c r="K81" s="31">
        <v>14</v>
      </c>
      <c r="L81" s="17">
        <v>14</v>
      </c>
      <c r="M81" s="32">
        <v>340</v>
      </c>
      <c r="N81" s="31">
        <v>14</v>
      </c>
      <c r="O81" s="17">
        <v>14</v>
      </c>
      <c r="P81" s="32">
        <v>340</v>
      </c>
      <c r="Q81" s="31">
        <v>14</v>
      </c>
      <c r="R81" s="17">
        <v>14</v>
      </c>
      <c r="S81" s="32">
        <v>340</v>
      </c>
      <c r="T81" s="31">
        <v>18</v>
      </c>
      <c r="U81" s="17">
        <v>13</v>
      </c>
      <c r="V81" s="32">
        <v>371</v>
      </c>
      <c r="AU81"/>
      <c r="AV81"/>
      <c r="AW81"/>
      <c r="AX81"/>
      <c r="AY81"/>
      <c r="AZ81"/>
    </row>
    <row r="82" spans="1:52" x14ac:dyDescent="0.2">
      <c r="A82" s="64" t="s">
        <v>21</v>
      </c>
      <c r="B82" s="18">
        <v>16</v>
      </c>
      <c r="C82" s="19">
        <v>6</v>
      </c>
      <c r="D82" s="36"/>
      <c r="E82" s="18">
        <v>16</v>
      </c>
      <c r="F82" s="19">
        <v>6</v>
      </c>
      <c r="G82" s="36"/>
      <c r="H82" s="18">
        <v>16</v>
      </c>
      <c r="I82" s="19">
        <v>6</v>
      </c>
      <c r="J82" s="36"/>
      <c r="K82" s="18">
        <v>16</v>
      </c>
      <c r="L82" s="19">
        <v>6</v>
      </c>
      <c r="M82" s="36"/>
      <c r="N82" s="18">
        <v>16</v>
      </c>
      <c r="O82" s="19">
        <v>6</v>
      </c>
      <c r="P82" s="36"/>
      <c r="Q82" s="18">
        <v>16</v>
      </c>
      <c r="R82" s="19">
        <v>6</v>
      </c>
      <c r="S82" s="36"/>
      <c r="T82" s="18">
        <v>20</v>
      </c>
      <c r="U82" s="19">
        <v>4</v>
      </c>
      <c r="V82" s="36"/>
      <c r="AU82"/>
      <c r="AV82"/>
      <c r="AW82"/>
      <c r="AX82"/>
      <c r="AY82"/>
      <c r="AZ82"/>
    </row>
    <row r="83" spans="1:52" x14ac:dyDescent="0.2">
      <c r="AU83"/>
      <c r="AV83"/>
      <c r="AW83"/>
      <c r="AX83"/>
      <c r="AY83"/>
      <c r="AZ83"/>
    </row>
    <row r="84" spans="1:52" x14ac:dyDescent="0.2">
      <c r="AX84"/>
      <c r="AY84"/>
      <c r="AZ84"/>
    </row>
    <row r="87" spans="1:52" s="20" customFormat="1" ht="11.25" x14ac:dyDescent="0.2">
      <c r="A87" s="46" t="s">
        <v>179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</row>
    <row r="90" spans="1:52" s="20" customFormat="1" ht="11.25" x14ac:dyDescent="0.2">
      <c r="A90" s="48" t="s">
        <v>23</v>
      </c>
      <c r="B90" s="44"/>
      <c r="C90" s="21"/>
      <c r="D90" s="44"/>
      <c r="E90" s="44"/>
      <c r="F90" s="21"/>
      <c r="G90" s="44"/>
      <c r="H90" s="44"/>
      <c r="I90" s="21"/>
      <c r="J90" s="44"/>
      <c r="K90" s="44"/>
      <c r="L90" s="21"/>
      <c r="M90" s="44"/>
      <c r="N90" s="44"/>
      <c r="O90" s="21"/>
      <c r="P90" s="44"/>
      <c r="Q90" s="44"/>
      <c r="R90" s="21"/>
      <c r="S90" s="44"/>
      <c r="T90" s="44"/>
      <c r="U90" s="21"/>
      <c r="V90" s="44"/>
      <c r="W90" s="44"/>
      <c r="X90" s="21"/>
      <c r="Y90" s="44"/>
      <c r="Z90" s="44"/>
      <c r="AA90" s="21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5"/>
      <c r="AZ90" s="45"/>
    </row>
    <row r="91" spans="1:52" s="20" customFormat="1" ht="12" customHeight="1" x14ac:dyDescent="0.2">
      <c r="A91" s="40"/>
      <c r="B91" s="41">
        <v>200230</v>
      </c>
      <c r="C91" s="41">
        <v>200330</v>
      </c>
      <c r="D91" s="41">
        <v>200430</v>
      </c>
      <c r="E91" s="41">
        <v>200230</v>
      </c>
      <c r="F91" s="41">
        <v>200330</v>
      </c>
      <c r="G91" s="41">
        <v>200430</v>
      </c>
      <c r="H91" s="41">
        <v>200230</v>
      </c>
      <c r="I91" s="41">
        <v>200330</v>
      </c>
      <c r="J91" s="41">
        <v>200430</v>
      </c>
      <c r="K91" s="41">
        <v>200230</v>
      </c>
      <c r="L91" s="41">
        <v>200330</v>
      </c>
      <c r="M91" s="41">
        <v>200430</v>
      </c>
      <c r="N91" s="41">
        <v>200230</v>
      </c>
      <c r="O91" s="41">
        <v>200330</v>
      </c>
      <c r="P91" s="41">
        <v>200430</v>
      </c>
      <c r="Q91" s="41">
        <v>200230</v>
      </c>
      <c r="R91" s="41">
        <v>200330</v>
      </c>
      <c r="S91" s="41">
        <v>200430</v>
      </c>
      <c r="T91" s="41">
        <v>200230</v>
      </c>
      <c r="U91" s="41">
        <v>200330</v>
      </c>
      <c r="V91" s="41">
        <v>200430</v>
      </c>
      <c r="W91" s="41">
        <v>200230</v>
      </c>
      <c r="X91" s="41">
        <v>200330</v>
      </c>
      <c r="Y91" s="41">
        <v>200430</v>
      </c>
      <c r="Z91" s="41">
        <v>200230</v>
      </c>
      <c r="AA91" s="41">
        <v>200330</v>
      </c>
      <c r="AB91" s="41">
        <v>200430</v>
      </c>
      <c r="AC91" s="41">
        <v>200530</v>
      </c>
      <c r="AD91" s="41">
        <v>200630</v>
      </c>
      <c r="AE91" s="41">
        <v>200730</v>
      </c>
      <c r="AF91" s="41">
        <v>200830</v>
      </c>
      <c r="AG91" s="41">
        <v>200930</v>
      </c>
      <c r="AH91" s="41">
        <v>201030</v>
      </c>
      <c r="AI91" s="41">
        <v>201130</v>
      </c>
      <c r="AJ91" s="41">
        <v>201230</v>
      </c>
      <c r="AK91" s="41">
        <v>201330</v>
      </c>
      <c r="AL91" s="41">
        <v>201430</v>
      </c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</row>
    <row r="92" spans="1:52" s="20" customFormat="1" ht="12" customHeight="1" x14ac:dyDescent="0.25">
      <c r="A92" s="66" t="s">
        <v>4</v>
      </c>
      <c r="B92" s="42">
        <v>53.125</v>
      </c>
      <c r="C92" s="42">
        <v>50</v>
      </c>
      <c r="D92" s="41">
        <v>47.375</v>
      </c>
      <c r="E92" s="42">
        <v>53.125</v>
      </c>
      <c r="F92" s="42">
        <v>50</v>
      </c>
      <c r="G92" s="41">
        <v>47.375</v>
      </c>
      <c r="H92" s="42">
        <v>53.125</v>
      </c>
      <c r="I92" s="42">
        <v>50</v>
      </c>
      <c r="J92" s="41">
        <v>47.375</v>
      </c>
      <c r="K92" s="42">
        <v>53.125</v>
      </c>
      <c r="L92" s="42">
        <v>50</v>
      </c>
      <c r="M92" s="41">
        <v>47.375</v>
      </c>
      <c r="N92" s="42">
        <v>53.125</v>
      </c>
      <c r="O92" s="42">
        <v>50</v>
      </c>
      <c r="P92" s="41">
        <v>47.375</v>
      </c>
      <c r="Q92" s="42">
        <v>53.125</v>
      </c>
      <c r="R92" s="42">
        <v>50</v>
      </c>
      <c r="S92" s="41">
        <v>47.375</v>
      </c>
      <c r="T92" s="42">
        <v>53.125</v>
      </c>
      <c r="U92" s="42">
        <v>50</v>
      </c>
      <c r="V92" s="41">
        <v>47.375</v>
      </c>
      <c r="W92" s="42">
        <v>53.125</v>
      </c>
      <c r="X92" s="42">
        <v>50</v>
      </c>
      <c r="Y92" s="41">
        <v>47.375</v>
      </c>
      <c r="Z92" s="42">
        <v>53.125</v>
      </c>
      <c r="AA92" s="42">
        <v>50</v>
      </c>
      <c r="AB92" s="41">
        <v>47.375</v>
      </c>
      <c r="AC92" s="42">
        <v>57</v>
      </c>
      <c r="AD92" s="42">
        <v>65.75</v>
      </c>
      <c r="AE92" s="41">
        <v>69.125</v>
      </c>
      <c r="AF92" s="41">
        <v>52.125</v>
      </c>
      <c r="AG92" s="41">
        <v>60.375</v>
      </c>
      <c r="AH92" s="43">
        <v>74.75</v>
      </c>
      <c r="AI92" s="41">
        <f>AL6+(AM6*5/8)</f>
        <v>61.875</v>
      </c>
      <c r="AJ92" s="73">
        <v>43.75</v>
      </c>
      <c r="AK92" s="86">
        <v>50.5</v>
      </c>
      <c r="AL92" s="106">
        <v>51</v>
      </c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</row>
    <row r="93" spans="1:52" s="20" customFormat="1" ht="12" customHeight="1" x14ac:dyDescent="0.25">
      <c r="A93" s="66" t="s">
        <v>5</v>
      </c>
      <c r="B93" s="42">
        <v>60.75</v>
      </c>
      <c r="C93" s="42">
        <v>60.625</v>
      </c>
      <c r="D93" s="41">
        <v>56.375</v>
      </c>
      <c r="E93" s="42">
        <v>60.75</v>
      </c>
      <c r="F93" s="42">
        <v>60.625</v>
      </c>
      <c r="G93" s="41">
        <v>56.375</v>
      </c>
      <c r="H93" s="42">
        <v>60.75</v>
      </c>
      <c r="I93" s="42">
        <v>60.625</v>
      </c>
      <c r="J93" s="41">
        <v>56.375</v>
      </c>
      <c r="K93" s="42">
        <v>60.75</v>
      </c>
      <c r="L93" s="42">
        <v>60.625</v>
      </c>
      <c r="M93" s="41">
        <v>56.375</v>
      </c>
      <c r="N93" s="42">
        <v>60.75</v>
      </c>
      <c r="O93" s="42">
        <v>60.625</v>
      </c>
      <c r="P93" s="41">
        <v>56.375</v>
      </c>
      <c r="Q93" s="42">
        <v>60.75</v>
      </c>
      <c r="R93" s="42">
        <v>60.625</v>
      </c>
      <c r="S93" s="41">
        <v>56.375</v>
      </c>
      <c r="T93" s="42">
        <v>60.75</v>
      </c>
      <c r="U93" s="42">
        <v>60.625</v>
      </c>
      <c r="V93" s="41">
        <v>56.375</v>
      </c>
      <c r="W93" s="42">
        <v>60.75</v>
      </c>
      <c r="X93" s="42">
        <v>60.625</v>
      </c>
      <c r="Y93" s="41">
        <v>56.375</v>
      </c>
      <c r="Z93" s="42">
        <v>60.75</v>
      </c>
      <c r="AA93" s="42">
        <v>60.625</v>
      </c>
      <c r="AB93" s="41">
        <v>56.375</v>
      </c>
      <c r="AC93" s="42">
        <v>59</v>
      </c>
      <c r="AD93" s="42">
        <v>60.875</v>
      </c>
      <c r="AE93" s="41">
        <v>46.5</v>
      </c>
      <c r="AF93" s="41">
        <v>38.25</v>
      </c>
      <c r="AG93" s="41">
        <v>47</v>
      </c>
      <c r="AH93" s="43">
        <v>53</v>
      </c>
      <c r="AI93" s="41">
        <f>AL7+(AM7*5/8)</f>
        <v>68.25</v>
      </c>
      <c r="AJ93" s="73">
        <v>35.75</v>
      </c>
      <c r="AK93" s="86">
        <v>37</v>
      </c>
      <c r="AL93" s="106">
        <v>33.375</v>
      </c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</row>
    <row r="94" spans="1:52" s="20" customFormat="1" ht="12" customHeight="1" x14ac:dyDescent="0.25">
      <c r="A94" s="66" t="s">
        <v>6</v>
      </c>
      <c r="B94" s="42">
        <v>110.25</v>
      </c>
      <c r="C94" s="42">
        <v>117.125</v>
      </c>
      <c r="D94" s="41">
        <v>120.875</v>
      </c>
      <c r="E94" s="42">
        <v>110.25</v>
      </c>
      <c r="F94" s="42">
        <v>117.125</v>
      </c>
      <c r="G94" s="41">
        <v>120.875</v>
      </c>
      <c r="H94" s="42">
        <v>110.25</v>
      </c>
      <c r="I94" s="42">
        <v>117.125</v>
      </c>
      <c r="J94" s="41">
        <v>120.875</v>
      </c>
      <c r="K94" s="42">
        <v>110.25</v>
      </c>
      <c r="L94" s="42">
        <v>117.125</v>
      </c>
      <c r="M94" s="41">
        <v>120.875</v>
      </c>
      <c r="N94" s="42">
        <v>110.25</v>
      </c>
      <c r="O94" s="42">
        <v>117.125</v>
      </c>
      <c r="P94" s="41">
        <v>120.875</v>
      </c>
      <c r="Q94" s="42">
        <v>110.25</v>
      </c>
      <c r="R94" s="42">
        <v>117.125</v>
      </c>
      <c r="S94" s="41">
        <v>120.875</v>
      </c>
      <c r="T94" s="42">
        <v>110.25</v>
      </c>
      <c r="U94" s="42">
        <v>117.125</v>
      </c>
      <c r="V94" s="41">
        <v>120.875</v>
      </c>
      <c r="W94" s="42">
        <v>110.25</v>
      </c>
      <c r="X94" s="42">
        <v>117.125</v>
      </c>
      <c r="Y94" s="41">
        <v>120.875</v>
      </c>
      <c r="Z94" s="42">
        <v>110.25</v>
      </c>
      <c r="AA94" s="42">
        <v>117.125</v>
      </c>
      <c r="AB94" s="41">
        <v>120.875</v>
      </c>
      <c r="AC94" s="42">
        <v>160.25</v>
      </c>
      <c r="AD94" s="42">
        <v>177.625</v>
      </c>
      <c r="AE94" s="41">
        <v>199.625</v>
      </c>
      <c r="AF94" s="41">
        <v>178</v>
      </c>
      <c r="AG94" s="41">
        <v>192.25</v>
      </c>
      <c r="AH94" s="43">
        <v>192.125</v>
      </c>
      <c r="AI94" s="41">
        <f>AL8+(AM8*5/8)</f>
        <v>183.25</v>
      </c>
      <c r="AJ94" s="73">
        <v>126.375</v>
      </c>
      <c r="AK94" s="86">
        <v>148.625</v>
      </c>
      <c r="AL94" s="106">
        <v>147.375</v>
      </c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</row>
    <row r="95" spans="1:52" s="20" customFormat="1" ht="12" customHeight="1" x14ac:dyDescent="0.25">
      <c r="A95" s="66" t="s">
        <v>206</v>
      </c>
      <c r="B95" s="42"/>
      <c r="C95" s="42"/>
      <c r="D95" s="41"/>
      <c r="E95" s="42"/>
      <c r="F95" s="42"/>
      <c r="G95" s="41"/>
      <c r="H95" s="42"/>
      <c r="I95" s="42"/>
      <c r="J95" s="41"/>
      <c r="K95" s="42"/>
      <c r="L95" s="42"/>
      <c r="M95" s="41"/>
      <c r="N95" s="42"/>
      <c r="O95" s="42"/>
      <c r="P95" s="41"/>
      <c r="Q95" s="42"/>
      <c r="R95" s="42"/>
      <c r="S95" s="41"/>
      <c r="T95" s="42"/>
      <c r="U95" s="42"/>
      <c r="V95" s="41"/>
      <c r="W95" s="42"/>
      <c r="X95" s="42"/>
      <c r="Y95" s="41"/>
      <c r="Z95" s="42"/>
      <c r="AA95" s="42"/>
      <c r="AB95" s="41"/>
      <c r="AC95" s="42"/>
      <c r="AD95" s="42"/>
      <c r="AE95" s="41"/>
      <c r="AF95" s="41"/>
      <c r="AG95" s="41"/>
      <c r="AH95" s="43"/>
      <c r="AI95" s="41"/>
      <c r="AJ95" s="73"/>
      <c r="AK95" s="86"/>
      <c r="AL95" s="106">
        <v>123</v>
      </c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</row>
    <row r="96" spans="1:52" s="20" customFormat="1" ht="12" customHeight="1" x14ac:dyDescent="0.25">
      <c r="A96" s="66" t="s">
        <v>7</v>
      </c>
      <c r="B96" s="42">
        <v>77.875</v>
      </c>
      <c r="C96" s="42">
        <v>70</v>
      </c>
      <c r="D96" s="41">
        <v>62.625</v>
      </c>
      <c r="E96" s="42">
        <v>77.875</v>
      </c>
      <c r="F96" s="42">
        <v>70</v>
      </c>
      <c r="G96" s="41">
        <v>62.625</v>
      </c>
      <c r="H96" s="42">
        <v>77.875</v>
      </c>
      <c r="I96" s="42">
        <v>70</v>
      </c>
      <c r="J96" s="41">
        <v>62.625</v>
      </c>
      <c r="K96" s="42">
        <v>77.875</v>
      </c>
      <c r="L96" s="42">
        <v>70</v>
      </c>
      <c r="M96" s="41">
        <v>62.625</v>
      </c>
      <c r="N96" s="42">
        <v>77.875</v>
      </c>
      <c r="O96" s="42">
        <v>70</v>
      </c>
      <c r="P96" s="41">
        <v>62.625</v>
      </c>
      <c r="Q96" s="42">
        <v>77.875</v>
      </c>
      <c r="R96" s="42">
        <v>70</v>
      </c>
      <c r="S96" s="41">
        <v>62.625</v>
      </c>
      <c r="T96" s="42">
        <v>77.875</v>
      </c>
      <c r="U96" s="42">
        <v>70</v>
      </c>
      <c r="V96" s="41">
        <v>62.625</v>
      </c>
      <c r="W96" s="42">
        <v>77.875</v>
      </c>
      <c r="X96" s="42">
        <v>70</v>
      </c>
      <c r="Y96" s="41">
        <v>62.625</v>
      </c>
      <c r="Z96" s="42">
        <v>77.875</v>
      </c>
      <c r="AA96" s="42">
        <v>70</v>
      </c>
      <c r="AB96" s="41">
        <v>62.625</v>
      </c>
      <c r="AC96" s="42">
        <v>58.875</v>
      </c>
      <c r="AD96" s="42">
        <v>66.875</v>
      </c>
      <c r="AE96" s="41">
        <v>94.25</v>
      </c>
      <c r="AF96" s="41">
        <v>93.125</v>
      </c>
      <c r="AG96" s="41">
        <v>98.125</v>
      </c>
      <c r="AH96" s="43">
        <v>102.625</v>
      </c>
      <c r="AI96" s="41">
        <f>AL10+(AM10*5/8)</f>
        <v>122.125</v>
      </c>
      <c r="AJ96" s="73">
        <v>95.125</v>
      </c>
      <c r="AK96" s="86">
        <v>82.625</v>
      </c>
      <c r="AL96" s="106">
        <v>53.125</v>
      </c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</row>
    <row r="97" spans="1:52" s="20" customFormat="1" ht="12" customHeight="1" x14ac:dyDescent="0.25">
      <c r="A97" s="66" t="s">
        <v>178</v>
      </c>
      <c r="B97" s="42">
        <v>65.25</v>
      </c>
      <c r="C97" s="42">
        <v>59</v>
      </c>
      <c r="D97" s="41">
        <v>73.5</v>
      </c>
      <c r="E97" s="42">
        <v>65.25</v>
      </c>
      <c r="F97" s="42">
        <v>59</v>
      </c>
      <c r="G97" s="41">
        <v>73.5</v>
      </c>
      <c r="H97" s="42">
        <v>65.25</v>
      </c>
      <c r="I97" s="42">
        <v>59</v>
      </c>
      <c r="J97" s="41">
        <v>73.5</v>
      </c>
      <c r="K97" s="42">
        <v>65.25</v>
      </c>
      <c r="L97" s="42">
        <v>59</v>
      </c>
      <c r="M97" s="41">
        <v>73.5</v>
      </c>
      <c r="N97" s="42">
        <v>65.25</v>
      </c>
      <c r="O97" s="42">
        <v>59</v>
      </c>
      <c r="P97" s="41">
        <v>73.5</v>
      </c>
      <c r="Q97" s="42">
        <v>65.25</v>
      </c>
      <c r="R97" s="42">
        <v>59</v>
      </c>
      <c r="S97" s="41">
        <v>73.5</v>
      </c>
      <c r="T97" s="42">
        <v>65.25</v>
      </c>
      <c r="U97" s="42">
        <v>59</v>
      </c>
      <c r="V97" s="41">
        <v>73.5</v>
      </c>
      <c r="W97" s="42">
        <v>65.25</v>
      </c>
      <c r="X97" s="42">
        <v>59</v>
      </c>
      <c r="Y97" s="41">
        <v>73.5</v>
      </c>
      <c r="Z97" s="42">
        <v>65.25</v>
      </c>
      <c r="AA97" s="42">
        <v>59</v>
      </c>
      <c r="AB97" s="41">
        <v>73.5</v>
      </c>
      <c r="AC97" s="42">
        <v>81.5</v>
      </c>
      <c r="AD97" s="42">
        <v>88.375</v>
      </c>
      <c r="AE97" s="41">
        <v>94.875</v>
      </c>
      <c r="AF97" s="41">
        <v>83.75</v>
      </c>
      <c r="AG97" s="41">
        <v>73.75</v>
      </c>
      <c r="AH97" s="43">
        <v>84.125</v>
      </c>
      <c r="AI97" s="41">
        <f>AL11+(AM11*5/8)</f>
        <v>72.125</v>
      </c>
      <c r="AJ97" s="73">
        <v>57.625</v>
      </c>
      <c r="AK97" s="86">
        <v>74.875</v>
      </c>
      <c r="AL97" s="106">
        <v>100.875</v>
      </c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</row>
    <row r="98" spans="1:52" s="20" customFormat="1" ht="12" customHeight="1" x14ac:dyDescent="0.25">
      <c r="A98" s="66" t="s">
        <v>8</v>
      </c>
      <c r="B98" s="42">
        <v>174.25</v>
      </c>
      <c r="C98" s="42">
        <v>172.375</v>
      </c>
      <c r="D98" s="41">
        <v>174.125</v>
      </c>
      <c r="E98" s="42">
        <v>174.25</v>
      </c>
      <c r="F98" s="42">
        <v>172.375</v>
      </c>
      <c r="G98" s="41">
        <v>174.125</v>
      </c>
      <c r="H98" s="42">
        <v>174.25</v>
      </c>
      <c r="I98" s="42">
        <v>172.375</v>
      </c>
      <c r="J98" s="41">
        <v>174.125</v>
      </c>
      <c r="K98" s="42">
        <v>174.25</v>
      </c>
      <c r="L98" s="42">
        <v>172.375</v>
      </c>
      <c r="M98" s="41">
        <v>174.125</v>
      </c>
      <c r="N98" s="42">
        <v>174.25</v>
      </c>
      <c r="O98" s="42">
        <v>172.375</v>
      </c>
      <c r="P98" s="41">
        <v>174.125</v>
      </c>
      <c r="Q98" s="42">
        <v>174.25</v>
      </c>
      <c r="R98" s="42">
        <v>172.375</v>
      </c>
      <c r="S98" s="41">
        <v>174.125</v>
      </c>
      <c r="T98" s="42">
        <v>174.25</v>
      </c>
      <c r="U98" s="42">
        <v>172.375</v>
      </c>
      <c r="V98" s="41">
        <v>174.125</v>
      </c>
      <c r="W98" s="42">
        <v>174.25</v>
      </c>
      <c r="X98" s="42">
        <v>172.375</v>
      </c>
      <c r="Y98" s="41">
        <v>174.125</v>
      </c>
      <c r="Z98" s="42">
        <v>174.25</v>
      </c>
      <c r="AA98" s="42">
        <v>172.375</v>
      </c>
      <c r="AB98" s="41">
        <v>174.125</v>
      </c>
      <c r="AC98" s="42">
        <v>234.75</v>
      </c>
      <c r="AD98" s="42">
        <v>251.375</v>
      </c>
      <c r="AE98" s="41">
        <v>267.625</v>
      </c>
      <c r="AF98" s="41">
        <v>274.375</v>
      </c>
      <c r="AG98" s="41">
        <v>225</v>
      </c>
      <c r="AH98" s="43">
        <v>224.25</v>
      </c>
      <c r="AI98" s="41">
        <f>AL12+(AM12*5/8)</f>
        <v>179.5</v>
      </c>
      <c r="AJ98" s="73">
        <v>132.5</v>
      </c>
      <c r="AK98" s="86">
        <v>158.25</v>
      </c>
      <c r="AL98" s="106">
        <v>138.625</v>
      </c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</row>
    <row r="99" spans="1:52" s="20" customFormat="1" ht="12" customHeight="1" x14ac:dyDescent="0.25">
      <c r="A99" s="66" t="s">
        <v>10</v>
      </c>
      <c r="B99" s="42">
        <v>146</v>
      </c>
      <c r="C99" s="42">
        <v>91.5</v>
      </c>
      <c r="D99" s="41">
        <v>115.875</v>
      </c>
      <c r="E99" s="42">
        <v>146</v>
      </c>
      <c r="F99" s="42">
        <v>91.5</v>
      </c>
      <c r="G99" s="41">
        <v>115.875</v>
      </c>
      <c r="H99" s="42">
        <v>146</v>
      </c>
      <c r="I99" s="42">
        <v>91.5</v>
      </c>
      <c r="J99" s="41">
        <v>115.875</v>
      </c>
      <c r="K99" s="42">
        <v>146</v>
      </c>
      <c r="L99" s="42">
        <v>91.5</v>
      </c>
      <c r="M99" s="41">
        <v>115.875</v>
      </c>
      <c r="N99" s="42">
        <v>146</v>
      </c>
      <c r="O99" s="42">
        <v>91.5</v>
      </c>
      <c r="P99" s="41">
        <v>115.875</v>
      </c>
      <c r="Q99" s="42">
        <v>146</v>
      </c>
      <c r="R99" s="42">
        <v>91.5</v>
      </c>
      <c r="S99" s="41">
        <v>115.875</v>
      </c>
      <c r="T99" s="42">
        <v>146</v>
      </c>
      <c r="U99" s="42">
        <v>91.5</v>
      </c>
      <c r="V99" s="41">
        <v>115.875</v>
      </c>
      <c r="W99" s="42">
        <v>146</v>
      </c>
      <c r="X99" s="42">
        <v>91.5</v>
      </c>
      <c r="Y99" s="41">
        <v>115.875</v>
      </c>
      <c r="Z99" s="42">
        <v>146</v>
      </c>
      <c r="AA99" s="42">
        <v>91.5</v>
      </c>
      <c r="AB99" s="41">
        <v>115.875</v>
      </c>
      <c r="AC99" s="42">
        <v>152.75</v>
      </c>
      <c r="AD99" s="42">
        <v>160.125</v>
      </c>
      <c r="AE99" s="41">
        <v>180.625</v>
      </c>
      <c r="AF99" s="41">
        <v>150</v>
      </c>
      <c r="AG99" s="41">
        <v>117.75</v>
      </c>
      <c r="AH99" s="43">
        <v>109.375</v>
      </c>
      <c r="AI99" s="41">
        <f>AL14+(AM14*5/8)</f>
        <v>80.25</v>
      </c>
      <c r="AJ99" s="73">
        <v>57.75</v>
      </c>
      <c r="AK99" s="86">
        <v>70.875</v>
      </c>
      <c r="AL99" s="106">
        <v>69.375</v>
      </c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</row>
    <row r="100" spans="1:52" s="20" customFormat="1" ht="12" customHeight="1" x14ac:dyDescent="0.25">
      <c r="A100" s="66" t="s">
        <v>201</v>
      </c>
      <c r="B100" s="42"/>
      <c r="C100" s="42"/>
      <c r="D100" s="41"/>
      <c r="E100" s="42"/>
      <c r="F100" s="42"/>
      <c r="G100" s="41"/>
      <c r="H100" s="42"/>
      <c r="I100" s="42"/>
      <c r="J100" s="41"/>
      <c r="K100" s="42"/>
      <c r="L100" s="42"/>
      <c r="M100" s="41"/>
      <c r="N100" s="42"/>
      <c r="O100" s="42"/>
      <c r="P100" s="41"/>
      <c r="Q100" s="42"/>
      <c r="R100" s="42"/>
      <c r="S100" s="41"/>
      <c r="T100" s="42"/>
      <c r="U100" s="42"/>
      <c r="V100" s="41"/>
      <c r="W100" s="42"/>
      <c r="X100" s="42"/>
      <c r="Y100" s="41"/>
      <c r="Z100" s="42"/>
      <c r="AA100" s="42"/>
      <c r="AB100" s="41"/>
      <c r="AC100" s="42"/>
      <c r="AD100" s="42"/>
      <c r="AE100" s="41"/>
      <c r="AF100" s="41"/>
      <c r="AG100" s="41"/>
      <c r="AH100" s="43"/>
      <c r="AI100" s="41"/>
      <c r="AJ100" s="73"/>
      <c r="AK100" s="86">
        <v>3</v>
      </c>
      <c r="AL100" s="106">
        <v>7</v>
      </c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</row>
    <row r="101" spans="1:52" s="20" customFormat="1" ht="12" customHeight="1" x14ac:dyDescent="0.25">
      <c r="A101" s="66" t="s">
        <v>11</v>
      </c>
      <c r="B101" s="42">
        <v>21.5</v>
      </c>
      <c r="C101" s="42">
        <v>12.375</v>
      </c>
      <c r="D101" s="41">
        <v>17.25</v>
      </c>
      <c r="E101" s="42">
        <v>21.5</v>
      </c>
      <c r="F101" s="42">
        <v>12.375</v>
      </c>
      <c r="G101" s="41">
        <v>17.25</v>
      </c>
      <c r="H101" s="42">
        <v>21.5</v>
      </c>
      <c r="I101" s="42">
        <v>12.375</v>
      </c>
      <c r="J101" s="41">
        <v>17.25</v>
      </c>
      <c r="K101" s="42">
        <v>21.5</v>
      </c>
      <c r="L101" s="42">
        <v>12.375</v>
      </c>
      <c r="M101" s="41">
        <v>17.25</v>
      </c>
      <c r="N101" s="42">
        <v>21.5</v>
      </c>
      <c r="O101" s="42">
        <v>12.375</v>
      </c>
      <c r="P101" s="41">
        <v>17.25</v>
      </c>
      <c r="Q101" s="42">
        <v>21.5</v>
      </c>
      <c r="R101" s="42">
        <v>12.375</v>
      </c>
      <c r="S101" s="41">
        <v>17.25</v>
      </c>
      <c r="T101" s="42">
        <v>21.5</v>
      </c>
      <c r="U101" s="42">
        <v>12.375</v>
      </c>
      <c r="V101" s="41">
        <v>17.25</v>
      </c>
      <c r="W101" s="42">
        <v>21.5</v>
      </c>
      <c r="X101" s="42">
        <v>12.375</v>
      </c>
      <c r="Y101" s="41">
        <v>17.25</v>
      </c>
      <c r="Z101" s="42">
        <v>21.5</v>
      </c>
      <c r="AA101" s="42">
        <v>12.375</v>
      </c>
      <c r="AB101" s="41">
        <v>17.25</v>
      </c>
      <c r="AC101" s="42">
        <v>23.5</v>
      </c>
      <c r="AD101" s="42">
        <v>22.75</v>
      </c>
      <c r="AE101" s="41">
        <v>18.875</v>
      </c>
      <c r="AF101" s="41">
        <v>25.375</v>
      </c>
      <c r="AG101" s="41">
        <v>27.375</v>
      </c>
      <c r="AH101" s="43">
        <v>45.875</v>
      </c>
      <c r="AI101" s="41">
        <f>AL16+(AM16*5/8)</f>
        <v>54.625</v>
      </c>
      <c r="AJ101" s="73">
        <v>40.875</v>
      </c>
      <c r="AK101" s="86">
        <v>38</v>
      </c>
      <c r="AL101" s="106">
        <v>32.375</v>
      </c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</row>
    <row r="102" spans="1:52" s="20" customFormat="1" ht="12" customHeight="1" x14ac:dyDescent="0.25">
      <c r="A102" s="66" t="s">
        <v>12</v>
      </c>
      <c r="B102" s="42">
        <v>91.25</v>
      </c>
      <c r="C102" s="42">
        <v>78.875</v>
      </c>
      <c r="D102" s="41">
        <v>86.625</v>
      </c>
      <c r="E102" s="42">
        <v>91.25</v>
      </c>
      <c r="F102" s="42">
        <v>78.875</v>
      </c>
      <c r="G102" s="41">
        <v>86.625</v>
      </c>
      <c r="H102" s="42">
        <v>91.25</v>
      </c>
      <c r="I102" s="42">
        <v>78.875</v>
      </c>
      <c r="J102" s="41">
        <v>86.625</v>
      </c>
      <c r="K102" s="42">
        <v>91.25</v>
      </c>
      <c r="L102" s="42">
        <v>78.875</v>
      </c>
      <c r="M102" s="41">
        <v>86.625</v>
      </c>
      <c r="N102" s="42">
        <v>91.25</v>
      </c>
      <c r="O102" s="42">
        <v>78.875</v>
      </c>
      <c r="P102" s="41">
        <v>86.625</v>
      </c>
      <c r="Q102" s="42">
        <v>91.25</v>
      </c>
      <c r="R102" s="42">
        <v>78.875</v>
      </c>
      <c r="S102" s="41">
        <v>86.625</v>
      </c>
      <c r="T102" s="42">
        <v>91.25</v>
      </c>
      <c r="U102" s="42">
        <v>78.875</v>
      </c>
      <c r="V102" s="41">
        <v>86.625</v>
      </c>
      <c r="W102" s="42">
        <v>91.25</v>
      </c>
      <c r="X102" s="42">
        <v>78.875</v>
      </c>
      <c r="Y102" s="41">
        <v>86.625</v>
      </c>
      <c r="Z102" s="42">
        <v>91.25</v>
      </c>
      <c r="AA102" s="42">
        <v>78.875</v>
      </c>
      <c r="AB102" s="41">
        <v>86.625</v>
      </c>
      <c r="AC102" s="42">
        <v>80.625</v>
      </c>
      <c r="AD102" s="42">
        <v>84.625</v>
      </c>
      <c r="AE102" s="41">
        <v>98.875</v>
      </c>
      <c r="AF102" s="41">
        <v>90</v>
      </c>
      <c r="AG102" s="41">
        <v>78.25</v>
      </c>
      <c r="AH102" s="43">
        <v>84</v>
      </c>
      <c r="AI102" s="41">
        <f>AL17+(AM17*5/8)</f>
        <v>68.875</v>
      </c>
      <c r="AJ102" s="73">
        <v>46.875</v>
      </c>
      <c r="AK102" s="86">
        <v>37.5</v>
      </c>
      <c r="AL102" s="106">
        <v>29</v>
      </c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</row>
    <row r="103" spans="1:52" s="20" customFormat="1" ht="12" customHeight="1" x14ac:dyDescent="0.25">
      <c r="A103" s="66" t="s">
        <v>196</v>
      </c>
      <c r="B103" s="42">
        <v>53</v>
      </c>
      <c r="C103" s="42">
        <v>57.75</v>
      </c>
      <c r="D103" s="41">
        <v>86.875</v>
      </c>
      <c r="E103" s="42">
        <v>53</v>
      </c>
      <c r="F103" s="42">
        <v>57.75</v>
      </c>
      <c r="G103" s="41">
        <v>86.875</v>
      </c>
      <c r="H103" s="42">
        <v>53</v>
      </c>
      <c r="I103" s="42">
        <v>57.75</v>
      </c>
      <c r="J103" s="41">
        <v>86.875</v>
      </c>
      <c r="K103" s="42">
        <v>53</v>
      </c>
      <c r="L103" s="42">
        <v>57.75</v>
      </c>
      <c r="M103" s="41">
        <v>86.875</v>
      </c>
      <c r="N103" s="42">
        <v>53</v>
      </c>
      <c r="O103" s="42">
        <v>57.75</v>
      </c>
      <c r="P103" s="41">
        <v>86.875</v>
      </c>
      <c r="Q103" s="42">
        <v>53</v>
      </c>
      <c r="R103" s="42">
        <v>57.75</v>
      </c>
      <c r="S103" s="41">
        <v>86.875</v>
      </c>
      <c r="T103" s="42">
        <v>53</v>
      </c>
      <c r="U103" s="42">
        <v>57.75</v>
      </c>
      <c r="V103" s="41">
        <v>86.875</v>
      </c>
      <c r="W103" s="42">
        <v>53</v>
      </c>
      <c r="X103" s="42">
        <v>57.75</v>
      </c>
      <c r="Y103" s="41">
        <v>86.875</v>
      </c>
      <c r="Z103" s="42">
        <v>53</v>
      </c>
      <c r="AA103" s="42">
        <v>57.75</v>
      </c>
      <c r="AB103" s="41">
        <v>86.875</v>
      </c>
      <c r="AC103" s="42">
        <v>86.625</v>
      </c>
      <c r="AD103" s="42">
        <v>72.75</v>
      </c>
      <c r="AE103" s="41">
        <v>70</v>
      </c>
      <c r="AF103" s="41">
        <v>62.125</v>
      </c>
      <c r="AG103" s="41">
        <v>95.25</v>
      </c>
      <c r="AH103" s="43">
        <v>104</v>
      </c>
      <c r="AI103" s="41">
        <f>AL19+(AM19*5/8)</f>
        <v>89</v>
      </c>
      <c r="AJ103" s="73">
        <v>66.25</v>
      </c>
      <c r="AK103" s="86">
        <v>65.75</v>
      </c>
      <c r="AL103" s="106">
        <v>70</v>
      </c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</row>
    <row r="104" spans="1:52" s="20" customFormat="1" ht="12" customHeight="1" x14ac:dyDescent="0.25">
      <c r="A104" s="66" t="s">
        <v>180</v>
      </c>
      <c r="B104" s="42">
        <v>47</v>
      </c>
      <c r="C104" s="42">
        <v>40.5</v>
      </c>
      <c r="D104" s="41">
        <v>31.5</v>
      </c>
      <c r="E104" s="42">
        <v>47</v>
      </c>
      <c r="F104" s="42">
        <v>40.5</v>
      </c>
      <c r="G104" s="41">
        <v>31.5</v>
      </c>
      <c r="H104" s="42">
        <v>47</v>
      </c>
      <c r="I104" s="42">
        <v>40.5</v>
      </c>
      <c r="J104" s="41">
        <v>31.5</v>
      </c>
      <c r="K104" s="42">
        <v>47</v>
      </c>
      <c r="L104" s="42">
        <v>40.5</v>
      </c>
      <c r="M104" s="41">
        <v>31.5</v>
      </c>
      <c r="N104" s="42">
        <v>47</v>
      </c>
      <c r="O104" s="42">
        <v>40.5</v>
      </c>
      <c r="P104" s="41">
        <v>31.5</v>
      </c>
      <c r="Q104" s="42">
        <v>47</v>
      </c>
      <c r="R104" s="42">
        <v>40.5</v>
      </c>
      <c r="S104" s="41">
        <v>31.5</v>
      </c>
      <c r="T104" s="42">
        <v>47</v>
      </c>
      <c r="U104" s="42">
        <v>40.5</v>
      </c>
      <c r="V104" s="41">
        <v>31.5</v>
      </c>
      <c r="W104" s="42">
        <v>47</v>
      </c>
      <c r="X104" s="42">
        <v>40.5</v>
      </c>
      <c r="Y104" s="41">
        <v>31.5</v>
      </c>
      <c r="Z104" s="42">
        <v>47</v>
      </c>
      <c r="AA104" s="42">
        <v>40.5</v>
      </c>
      <c r="AB104" s="41">
        <v>31.5</v>
      </c>
      <c r="AC104" s="42">
        <v>44.75</v>
      </c>
      <c r="AD104" s="42">
        <v>38.875</v>
      </c>
      <c r="AE104" s="41">
        <v>45.375</v>
      </c>
      <c r="AF104" s="41">
        <v>44.875</v>
      </c>
      <c r="AG104" s="41">
        <v>30</v>
      </c>
      <c r="AH104" s="43">
        <v>40.5</v>
      </c>
      <c r="AI104" s="41">
        <f>AL20+(AM20*5/8)</f>
        <v>36.25</v>
      </c>
      <c r="AJ104" s="73">
        <v>32.125</v>
      </c>
      <c r="AK104" s="86">
        <v>26.25</v>
      </c>
      <c r="AL104" s="106">
        <v>32.375</v>
      </c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</row>
    <row r="105" spans="1:52" s="20" customFormat="1" ht="12" customHeight="1" x14ac:dyDescent="0.25">
      <c r="A105" s="66" t="s">
        <v>177</v>
      </c>
      <c r="B105" s="42">
        <v>59</v>
      </c>
      <c r="C105" s="42">
        <v>54.125</v>
      </c>
      <c r="D105" s="41">
        <v>63.875</v>
      </c>
      <c r="E105" s="42">
        <v>59</v>
      </c>
      <c r="F105" s="42">
        <v>54.125</v>
      </c>
      <c r="G105" s="41">
        <v>63.875</v>
      </c>
      <c r="H105" s="42">
        <v>59</v>
      </c>
      <c r="I105" s="42">
        <v>54.125</v>
      </c>
      <c r="J105" s="41">
        <v>63.875</v>
      </c>
      <c r="K105" s="42">
        <v>59</v>
      </c>
      <c r="L105" s="42">
        <v>54.125</v>
      </c>
      <c r="M105" s="41">
        <v>63.875</v>
      </c>
      <c r="N105" s="42">
        <v>59</v>
      </c>
      <c r="O105" s="42">
        <v>54.125</v>
      </c>
      <c r="P105" s="41">
        <v>63.875</v>
      </c>
      <c r="Q105" s="42">
        <v>59</v>
      </c>
      <c r="R105" s="42">
        <v>54.125</v>
      </c>
      <c r="S105" s="41">
        <v>63.875</v>
      </c>
      <c r="T105" s="42">
        <v>59</v>
      </c>
      <c r="U105" s="42">
        <v>54.125</v>
      </c>
      <c r="V105" s="41">
        <v>63.875</v>
      </c>
      <c r="W105" s="42">
        <v>59</v>
      </c>
      <c r="X105" s="42">
        <v>54.125</v>
      </c>
      <c r="Y105" s="41">
        <v>63.875</v>
      </c>
      <c r="Z105" s="42">
        <v>59</v>
      </c>
      <c r="AA105" s="42">
        <v>54.125</v>
      </c>
      <c r="AB105" s="41">
        <v>63.875</v>
      </c>
      <c r="AC105" s="42">
        <v>95.375</v>
      </c>
      <c r="AD105" s="42">
        <v>104.125</v>
      </c>
      <c r="AE105" s="41">
        <v>102.25</v>
      </c>
      <c r="AF105" s="41">
        <v>76.625</v>
      </c>
      <c r="AG105" s="41">
        <v>66.875</v>
      </c>
      <c r="AH105" s="43">
        <v>88.125</v>
      </c>
      <c r="AI105" s="41">
        <f>AL21+(AM21*5/8)</f>
        <v>69.125</v>
      </c>
      <c r="AJ105" s="73">
        <v>47.5</v>
      </c>
      <c r="AK105" s="86">
        <v>44.375</v>
      </c>
      <c r="AL105" s="106">
        <v>56.625</v>
      </c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</row>
    <row r="106" spans="1:52" s="20" customFormat="1" ht="12" customHeight="1" x14ac:dyDescent="0.25">
      <c r="A106" s="66" t="s">
        <v>14</v>
      </c>
      <c r="B106" s="42">
        <v>42.625</v>
      </c>
      <c r="C106" s="42">
        <v>39.625</v>
      </c>
      <c r="D106" s="41">
        <v>52.625</v>
      </c>
      <c r="E106" s="42">
        <v>42.625</v>
      </c>
      <c r="F106" s="42">
        <v>39.625</v>
      </c>
      <c r="G106" s="41">
        <v>52.625</v>
      </c>
      <c r="H106" s="42">
        <v>42.625</v>
      </c>
      <c r="I106" s="42">
        <v>39.625</v>
      </c>
      <c r="J106" s="41">
        <v>52.625</v>
      </c>
      <c r="K106" s="42">
        <v>42.625</v>
      </c>
      <c r="L106" s="42">
        <v>39.625</v>
      </c>
      <c r="M106" s="41">
        <v>52.625</v>
      </c>
      <c r="N106" s="42">
        <v>42.625</v>
      </c>
      <c r="O106" s="42">
        <v>39.625</v>
      </c>
      <c r="P106" s="41">
        <v>52.625</v>
      </c>
      <c r="Q106" s="42">
        <v>42.625</v>
      </c>
      <c r="R106" s="42">
        <v>39.625</v>
      </c>
      <c r="S106" s="41">
        <v>52.625</v>
      </c>
      <c r="T106" s="42">
        <v>42.625</v>
      </c>
      <c r="U106" s="42">
        <v>39.625</v>
      </c>
      <c r="V106" s="41">
        <v>52.625</v>
      </c>
      <c r="W106" s="42">
        <v>42.625</v>
      </c>
      <c r="X106" s="42">
        <v>39.625</v>
      </c>
      <c r="Y106" s="41">
        <v>52.625</v>
      </c>
      <c r="Z106" s="42">
        <v>42.625</v>
      </c>
      <c r="AA106" s="42">
        <v>39.625</v>
      </c>
      <c r="AB106" s="41">
        <v>52.625</v>
      </c>
      <c r="AC106" s="42">
        <v>55.875</v>
      </c>
      <c r="AD106" s="42">
        <v>60</v>
      </c>
      <c r="AE106" s="41">
        <v>53.25</v>
      </c>
      <c r="AF106" s="41">
        <v>50.5</v>
      </c>
      <c r="AG106" s="41">
        <v>50.5</v>
      </c>
      <c r="AH106" s="43">
        <v>59</v>
      </c>
      <c r="AI106" s="41">
        <f>AL22+(AM22*5/8)</f>
        <v>40.125</v>
      </c>
      <c r="AJ106" s="73">
        <v>47.125</v>
      </c>
      <c r="AK106" s="86">
        <v>48.5</v>
      </c>
      <c r="AL106" s="106">
        <v>36.5</v>
      </c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</row>
    <row r="107" spans="1:52" s="20" customFormat="1" ht="12" customHeight="1" x14ac:dyDescent="0.25">
      <c r="A107" s="66" t="s">
        <v>16</v>
      </c>
      <c r="B107" s="42">
        <v>31.875</v>
      </c>
      <c r="C107" s="42">
        <v>24.875</v>
      </c>
      <c r="D107" s="41">
        <v>22.875</v>
      </c>
      <c r="E107" s="42">
        <v>31.875</v>
      </c>
      <c r="F107" s="42">
        <v>24.875</v>
      </c>
      <c r="G107" s="41">
        <v>22.875</v>
      </c>
      <c r="H107" s="42">
        <v>31.875</v>
      </c>
      <c r="I107" s="42">
        <v>24.875</v>
      </c>
      <c r="J107" s="41">
        <v>22.875</v>
      </c>
      <c r="K107" s="42">
        <v>31.875</v>
      </c>
      <c r="L107" s="42">
        <v>24.875</v>
      </c>
      <c r="M107" s="41">
        <v>22.875</v>
      </c>
      <c r="N107" s="42">
        <v>31.875</v>
      </c>
      <c r="O107" s="42">
        <v>24.875</v>
      </c>
      <c r="P107" s="41">
        <v>22.875</v>
      </c>
      <c r="Q107" s="42">
        <v>31.875</v>
      </c>
      <c r="R107" s="42">
        <v>24.875</v>
      </c>
      <c r="S107" s="41">
        <v>22.875</v>
      </c>
      <c r="T107" s="42">
        <v>31.875</v>
      </c>
      <c r="U107" s="42">
        <v>24.875</v>
      </c>
      <c r="V107" s="41">
        <v>22.875</v>
      </c>
      <c r="W107" s="42">
        <v>31.875</v>
      </c>
      <c r="X107" s="42">
        <v>24.875</v>
      </c>
      <c r="Y107" s="41">
        <v>22.875</v>
      </c>
      <c r="Z107" s="42">
        <v>31.875</v>
      </c>
      <c r="AA107" s="42">
        <v>24.875</v>
      </c>
      <c r="AB107" s="41">
        <v>22.875</v>
      </c>
      <c r="AC107" s="42">
        <v>28.625</v>
      </c>
      <c r="AD107" s="42">
        <v>31</v>
      </c>
      <c r="AE107" s="41">
        <v>38.5</v>
      </c>
      <c r="AF107" s="41">
        <v>41.875</v>
      </c>
      <c r="AG107" s="41">
        <v>28.25</v>
      </c>
      <c r="AH107" s="43">
        <v>31.25</v>
      </c>
      <c r="AI107" s="41">
        <f t="shared" ref="AI107:AI113" si="0">AL23+(AM23*5/8)</f>
        <v>34.125</v>
      </c>
      <c r="AJ107" s="73">
        <v>29</v>
      </c>
      <c r="AK107" s="86">
        <v>24.375</v>
      </c>
      <c r="AL107" s="106">
        <v>21.625</v>
      </c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</row>
    <row r="108" spans="1:52" s="20" customFormat="1" ht="12" customHeight="1" x14ac:dyDescent="0.25">
      <c r="A108" s="66" t="s">
        <v>17</v>
      </c>
      <c r="B108" s="42">
        <v>16.875</v>
      </c>
      <c r="C108" s="42">
        <v>14.875</v>
      </c>
      <c r="D108" s="41">
        <v>12.625</v>
      </c>
      <c r="E108" s="42">
        <v>16.875</v>
      </c>
      <c r="F108" s="42">
        <v>14.875</v>
      </c>
      <c r="G108" s="41">
        <v>12.625</v>
      </c>
      <c r="H108" s="42">
        <v>16.875</v>
      </c>
      <c r="I108" s="42">
        <v>14.875</v>
      </c>
      <c r="J108" s="41">
        <v>12.625</v>
      </c>
      <c r="K108" s="42">
        <v>16.875</v>
      </c>
      <c r="L108" s="42">
        <v>14.875</v>
      </c>
      <c r="M108" s="41">
        <v>12.625</v>
      </c>
      <c r="N108" s="42">
        <v>16.875</v>
      </c>
      <c r="O108" s="42">
        <v>14.875</v>
      </c>
      <c r="P108" s="41">
        <v>12.625</v>
      </c>
      <c r="Q108" s="42">
        <v>16.875</v>
      </c>
      <c r="R108" s="42">
        <v>14.875</v>
      </c>
      <c r="S108" s="41">
        <v>12.625</v>
      </c>
      <c r="T108" s="42">
        <v>16.875</v>
      </c>
      <c r="U108" s="42">
        <v>14.875</v>
      </c>
      <c r="V108" s="41">
        <v>12.625</v>
      </c>
      <c r="W108" s="42">
        <v>16.875</v>
      </c>
      <c r="X108" s="42">
        <v>14.875</v>
      </c>
      <c r="Y108" s="41">
        <v>12.625</v>
      </c>
      <c r="Z108" s="42">
        <v>16.875</v>
      </c>
      <c r="AA108" s="42">
        <v>14.875</v>
      </c>
      <c r="AB108" s="41">
        <v>12.625</v>
      </c>
      <c r="AC108" s="42">
        <v>10.625</v>
      </c>
      <c r="AD108" s="42">
        <v>15.25</v>
      </c>
      <c r="AE108" s="41">
        <v>19.875</v>
      </c>
      <c r="AF108" s="41">
        <v>19.875</v>
      </c>
      <c r="AG108" s="41">
        <v>11.25</v>
      </c>
      <c r="AH108" s="43">
        <v>25.125</v>
      </c>
      <c r="AI108" s="41">
        <f t="shared" si="0"/>
        <v>17.125</v>
      </c>
      <c r="AJ108" s="73">
        <v>16.125</v>
      </c>
      <c r="AK108" s="86">
        <v>19.25</v>
      </c>
      <c r="AL108" s="106">
        <v>30.25</v>
      </c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</row>
    <row r="109" spans="1:52" s="20" customFormat="1" ht="12" customHeight="1" x14ac:dyDescent="0.25">
      <c r="A109" s="66" t="s">
        <v>18</v>
      </c>
      <c r="B109" s="42">
        <v>79.25</v>
      </c>
      <c r="C109" s="42">
        <v>57.875</v>
      </c>
      <c r="D109" s="41">
        <v>70.5</v>
      </c>
      <c r="E109" s="42">
        <v>79.25</v>
      </c>
      <c r="F109" s="42">
        <v>57.875</v>
      </c>
      <c r="G109" s="41">
        <v>70.5</v>
      </c>
      <c r="H109" s="42">
        <v>79.25</v>
      </c>
      <c r="I109" s="42">
        <v>57.875</v>
      </c>
      <c r="J109" s="41">
        <v>70.5</v>
      </c>
      <c r="K109" s="42">
        <v>79.25</v>
      </c>
      <c r="L109" s="42">
        <v>57.875</v>
      </c>
      <c r="M109" s="41">
        <v>70.5</v>
      </c>
      <c r="N109" s="42">
        <v>79.25</v>
      </c>
      <c r="O109" s="42">
        <v>57.875</v>
      </c>
      <c r="P109" s="41">
        <v>70.5</v>
      </c>
      <c r="Q109" s="42">
        <v>79.25</v>
      </c>
      <c r="R109" s="42">
        <v>57.875</v>
      </c>
      <c r="S109" s="41">
        <v>70.5</v>
      </c>
      <c r="T109" s="42">
        <v>79.25</v>
      </c>
      <c r="U109" s="42">
        <v>57.875</v>
      </c>
      <c r="V109" s="41">
        <v>70.5</v>
      </c>
      <c r="W109" s="42">
        <v>79.25</v>
      </c>
      <c r="X109" s="42">
        <v>57.875</v>
      </c>
      <c r="Y109" s="41">
        <v>70.5</v>
      </c>
      <c r="Z109" s="42">
        <v>79.25</v>
      </c>
      <c r="AA109" s="42">
        <v>57.875</v>
      </c>
      <c r="AB109" s="41">
        <v>70.5</v>
      </c>
      <c r="AC109" s="42">
        <v>93.5</v>
      </c>
      <c r="AD109" s="42">
        <v>83.75</v>
      </c>
      <c r="AE109" s="41">
        <v>87.875</v>
      </c>
      <c r="AF109" s="41">
        <v>89.5</v>
      </c>
      <c r="AG109" s="41">
        <v>76.125</v>
      </c>
      <c r="AH109" s="43">
        <v>80.875</v>
      </c>
      <c r="AI109" s="41">
        <f t="shared" si="0"/>
        <v>59.375</v>
      </c>
      <c r="AJ109" s="73">
        <v>33.125</v>
      </c>
      <c r="AK109" s="86">
        <v>34.375</v>
      </c>
      <c r="AL109" s="106">
        <v>40.5</v>
      </c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</row>
    <row r="110" spans="1:52" s="20" customFormat="1" ht="12" customHeight="1" x14ac:dyDescent="0.25">
      <c r="A110" s="66" t="s">
        <v>19</v>
      </c>
      <c r="B110" s="42">
        <v>158</v>
      </c>
      <c r="C110" s="42">
        <v>144.25</v>
      </c>
      <c r="D110" s="41">
        <v>144.75</v>
      </c>
      <c r="E110" s="42">
        <v>158</v>
      </c>
      <c r="F110" s="42">
        <v>144.25</v>
      </c>
      <c r="G110" s="41">
        <v>144.75</v>
      </c>
      <c r="H110" s="42">
        <v>158</v>
      </c>
      <c r="I110" s="42">
        <v>144.25</v>
      </c>
      <c r="J110" s="41">
        <v>144.75</v>
      </c>
      <c r="K110" s="42">
        <v>158</v>
      </c>
      <c r="L110" s="42">
        <v>144.25</v>
      </c>
      <c r="M110" s="41">
        <v>144.75</v>
      </c>
      <c r="N110" s="42">
        <v>158</v>
      </c>
      <c r="O110" s="42">
        <v>144.25</v>
      </c>
      <c r="P110" s="41">
        <v>144.75</v>
      </c>
      <c r="Q110" s="42">
        <v>158</v>
      </c>
      <c r="R110" s="42">
        <v>144.25</v>
      </c>
      <c r="S110" s="41">
        <v>144.75</v>
      </c>
      <c r="T110" s="42">
        <v>158</v>
      </c>
      <c r="U110" s="42">
        <v>144.25</v>
      </c>
      <c r="V110" s="41">
        <v>144.75</v>
      </c>
      <c r="W110" s="42">
        <v>158</v>
      </c>
      <c r="X110" s="42">
        <v>144.25</v>
      </c>
      <c r="Y110" s="41">
        <v>144.75</v>
      </c>
      <c r="Z110" s="42">
        <v>158</v>
      </c>
      <c r="AA110" s="42">
        <v>144.25</v>
      </c>
      <c r="AB110" s="41">
        <v>144.75</v>
      </c>
      <c r="AC110" s="42">
        <v>162.625</v>
      </c>
      <c r="AD110" s="42">
        <v>161.75</v>
      </c>
      <c r="AE110" s="41">
        <v>199.625</v>
      </c>
      <c r="AF110" s="41">
        <v>189.75</v>
      </c>
      <c r="AG110" s="41">
        <v>171.25</v>
      </c>
      <c r="AH110" s="43">
        <v>173.5</v>
      </c>
      <c r="AI110" s="41">
        <f t="shared" si="0"/>
        <v>137.25</v>
      </c>
      <c r="AJ110" s="73">
        <v>135.25</v>
      </c>
      <c r="AK110" s="86">
        <v>116.375</v>
      </c>
      <c r="AL110" s="106">
        <v>132.625</v>
      </c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</row>
    <row r="111" spans="1:52" s="20" customFormat="1" ht="12" customHeight="1" x14ac:dyDescent="0.25">
      <c r="A111" s="66" t="s">
        <v>20</v>
      </c>
      <c r="B111" s="42">
        <v>21.375</v>
      </c>
      <c r="C111" s="42">
        <v>17</v>
      </c>
      <c r="D111" s="41">
        <v>17.125</v>
      </c>
      <c r="E111" s="42">
        <v>21.375</v>
      </c>
      <c r="F111" s="42">
        <v>17</v>
      </c>
      <c r="G111" s="41">
        <v>17.125</v>
      </c>
      <c r="H111" s="42">
        <v>21.375</v>
      </c>
      <c r="I111" s="42">
        <v>17</v>
      </c>
      <c r="J111" s="41">
        <v>17.125</v>
      </c>
      <c r="K111" s="42">
        <v>21.375</v>
      </c>
      <c r="L111" s="42">
        <v>17</v>
      </c>
      <c r="M111" s="41">
        <v>17.125</v>
      </c>
      <c r="N111" s="42">
        <v>21.375</v>
      </c>
      <c r="O111" s="42">
        <v>17</v>
      </c>
      <c r="P111" s="41">
        <v>17.125</v>
      </c>
      <c r="Q111" s="42">
        <v>21.375</v>
      </c>
      <c r="R111" s="42">
        <v>17</v>
      </c>
      <c r="S111" s="41">
        <v>17.125</v>
      </c>
      <c r="T111" s="42">
        <v>21.375</v>
      </c>
      <c r="U111" s="42">
        <v>17</v>
      </c>
      <c r="V111" s="41">
        <v>17.125</v>
      </c>
      <c r="W111" s="42">
        <v>21.375</v>
      </c>
      <c r="X111" s="42">
        <v>17</v>
      </c>
      <c r="Y111" s="41">
        <v>17.125</v>
      </c>
      <c r="Z111" s="42">
        <v>21.375</v>
      </c>
      <c r="AA111" s="42">
        <v>17</v>
      </c>
      <c r="AB111" s="41">
        <v>17.125</v>
      </c>
      <c r="AC111" s="42">
        <v>23.625</v>
      </c>
      <c r="AD111" s="42">
        <v>19.125</v>
      </c>
      <c r="AE111" s="41">
        <v>29.625</v>
      </c>
      <c r="AF111" s="41">
        <v>19.875</v>
      </c>
      <c r="AG111" s="41">
        <v>22.75</v>
      </c>
      <c r="AH111" s="43">
        <v>36</v>
      </c>
      <c r="AI111" s="41">
        <f t="shared" si="0"/>
        <v>28.75</v>
      </c>
      <c r="AJ111" s="73">
        <v>21.625</v>
      </c>
      <c r="AK111" s="86">
        <v>19.25</v>
      </c>
      <c r="AL111" s="106">
        <v>11.625</v>
      </c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</row>
    <row r="112" spans="1:52" s="20" customFormat="1" ht="12" customHeight="1" x14ac:dyDescent="0.25">
      <c r="A112" s="67" t="s">
        <v>22</v>
      </c>
      <c r="B112" s="42">
        <v>26.125</v>
      </c>
      <c r="C112" s="42">
        <v>22.75</v>
      </c>
      <c r="D112" s="41">
        <v>16.5</v>
      </c>
      <c r="E112" s="42">
        <v>26.125</v>
      </c>
      <c r="F112" s="42">
        <v>22.75</v>
      </c>
      <c r="G112" s="41">
        <v>16.5</v>
      </c>
      <c r="H112" s="42">
        <v>26.125</v>
      </c>
      <c r="I112" s="42">
        <v>22.75</v>
      </c>
      <c r="J112" s="41">
        <v>16.5</v>
      </c>
      <c r="K112" s="42">
        <v>26.125</v>
      </c>
      <c r="L112" s="42">
        <v>22.75</v>
      </c>
      <c r="M112" s="41">
        <v>16.5</v>
      </c>
      <c r="N112" s="42">
        <v>26.125</v>
      </c>
      <c r="O112" s="42">
        <v>22.75</v>
      </c>
      <c r="P112" s="41">
        <v>16.5</v>
      </c>
      <c r="Q112" s="42">
        <v>26.125</v>
      </c>
      <c r="R112" s="42">
        <v>22.75</v>
      </c>
      <c r="S112" s="41">
        <v>16.5</v>
      </c>
      <c r="T112" s="42">
        <v>26.125</v>
      </c>
      <c r="U112" s="42">
        <v>22.75</v>
      </c>
      <c r="V112" s="41">
        <v>16.5</v>
      </c>
      <c r="W112" s="42">
        <v>26.125</v>
      </c>
      <c r="X112" s="42">
        <v>22.75</v>
      </c>
      <c r="Y112" s="41">
        <v>16.5</v>
      </c>
      <c r="Z112" s="42">
        <v>26.125</v>
      </c>
      <c r="AA112" s="42">
        <v>22.75</v>
      </c>
      <c r="AB112" s="41">
        <v>16.5</v>
      </c>
      <c r="AC112" s="42">
        <v>26.75</v>
      </c>
      <c r="AD112" s="42">
        <v>28.375</v>
      </c>
      <c r="AE112" s="41">
        <v>44.375</v>
      </c>
      <c r="AF112" s="41">
        <v>52.25</v>
      </c>
      <c r="AG112" s="41">
        <v>55.375</v>
      </c>
      <c r="AH112" s="43">
        <v>75.5</v>
      </c>
      <c r="AI112" s="41">
        <f t="shared" si="0"/>
        <v>50.125</v>
      </c>
      <c r="AJ112" s="73">
        <v>33.75</v>
      </c>
      <c r="AK112" s="86">
        <v>45.875</v>
      </c>
      <c r="AL112" s="106">
        <v>45</v>
      </c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</row>
    <row r="113" spans="1:52" s="20" customFormat="1" ht="12" customHeight="1" x14ac:dyDescent="0.25">
      <c r="A113" s="68" t="s">
        <v>21</v>
      </c>
      <c r="B113" s="42">
        <v>22.5</v>
      </c>
      <c r="C113" s="42">
        <v>19.75</v>
      </c>
      <c r="D113" s="41">
        <v>12.875</v>
      </c>
      <c r="E113" s="42">
        <v>22.5</v>
      </c>
      <c r="F113" s="42">
        <v>19.75</v>
      </c>
      <c r="G113" s="41">
        <v>12.875</v>
      </c>
      <c r="H113" s="42">
        <v>22.5</v>
      </c>
      <c r="I113" s="42">
        <v>19.75</v>
      </c>
      <c r="J113" s="41">
        <v>12.875</v>
      </c>
      <c r="K113" s="42">
        <v>22.5</v>
      </c>
      <c r="L113" s="42">
        <v>19.75</v>
      </c>
      <c r="M113" s="41">
        <v>12.875</v>
      </c>
      <c r="N113" s="42">
        <v>22.5</v>
      </c>
      <c r="O113" s="42">
        <v>19.75</v>
      </c>
      <c r="P113" s="41">
        <v>12.875</v>
      </c>
      <c r="Q113" s="42">
        <v>22.5</v>
      </c>
      <c r="R113" s="42">
        <v>19.75</v>
      </c>
      <c r="S113" s="41">
        <v>12.875</v>
      </c>
      <c r="T113" s="42">
        <v>22.5</v>
      </c>
      <c r="U113" s="42">
        <v>19.75</v>
      </c>
      <c r="V113" s="41">
        <v>12.875</v>
      </c>
      <c r="W113" s="42">
        <v>22.5</v>
      </c>
      <c r="X113" s="42">
        <v>19.75</v>
      </c>
      <c r="Y113" s="41">
        <v>12.875</v>
      </c>
      <c r="Z113" s="42">
        <v>22.5</v>
      </c>
      <c r="AA113" s="42">
        <v>19.75</v>
      </c>
      <c r="AB113" s="41">
        <v>12.875</v>
      </c>
      <c r="AC113" s="42">
        <v>15.875</v>
      </c>
      <c r="AD113" s="42">
        <v>18.125</v>
      </c>
      <c r="AE113" s="41">
        <v>20.5</v>
      </c>
      <c r="AF113" s="41">
        <v>17.125</v>
      </c>
      <c r="AG113" s="41">
        <v>16.625</v>
      </c>
      <c r="AH113" s="43">
        <v>15</v>
      </c>
      <c r="AI113" s="41">
        <f t="shared" si="0"/>
        <v>10.875</v>
      </c>
      <c r="AJ113" s="73">
        <v>14.125</v>
      </c>
      <c r="AK113" s="86">
        <v>13.625</v>
      </c>
      <c r="AL113" s="106">
        <v>13.25</v>
      </c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</row>
    <row r="114" spans="1:52" s="20" customFormat="1" ht="11.25" x14ac:dyDescent="0.2">
      <c r="A114" s="69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</row>
  </sheetData>
  <mergeCells count="32">
    <mergeCell ref="H4:J4"/>
    <mergeCell ref="H34:J34"/>
    <mergeCell ref="H60:J60"/>
    <mergeCell ref="AR4:AT4"/>
    <mergeCell ref="Q34:S34"/>
    <mergeCell ref="AO4:AQ4"/>
    <mergeCell ref="AL4:AN4"/>
    <mergeCell ref="W34:Y34"/>
    <mergeCell ref="Z34:AB34"/>
    <mergeCell ref="W4:Y4"/>
    <mergeCell ref="T4:V4"/>
    <mergeCell ref="AF4:AH4"/>
    <mergeCell ref="AI4:AK4"/>
    <mergeCell ref="T34:V34"/>
    <mergeCell ref="Z4:AB4"/>
    <mergeCell ref="AC34:AE34"/>
    <mergeCell ref="K4:M4"/>
    <mergeCell ref="AC4:AE4"/>
    <mergeCell ref="Q4:S4"/>
    <mergeCell ref="N34:P34"/>
    <mergeCell ref="N60:P60"/>
    <mergeCell ref="Q60:S60"/>
    <mergeCell ref="T60:V60"/>
    <mergeCell ref="N4:P4"/>
    <mergeCell ref="K34:M34"/>
    <mergeCell ref="K60:M60"/>
    <mergeCell ref="B4:D4"/>
    <mergeCell ref="B34:D34"/>
    <mergeCell ref="B60:D60"/>
    <mergeCell ref="E4:G4"/>
    <mergeCell ref="E34:G34"/>
    <mergeCell ref="E60:G60"/>
  </mergeCells>
  <pageMargins left="0.25" right="0.25" top="0.75" bottom="0.75" header="0" footer="0"/>
  <pageSetup orientation="landscape" r:id="rId1"/>
  <headerFooter>
    <oddHeader>&amp;CFALL ENROLLMENTS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3"/>
  <sheetViews>
    <sheetView showGridLines="0" workbookViewId="0">
      <selection activeCell="C8" sqref="C8"/>
    </sheetView>
  </sheetViews>
  <sheetFormatPr defaultColWidth="9.140625" defaultRowHeight="15" customHeight="1" x14ac:dyDescent="0.2"/>
  <cols>
    <col min="1" max="1" width="35.42578125" style="77" customWidth="1"/>
    <col min="2" max="2" width="10" style="131" customWidth="1"/>
    <col min="3" max="4" width="10" style="72" customWidth="1"/>
    <col min="5" max="5" width="8.42578125" style="72" bestFit="1" customWidth="1"/>
    <col min="6" max="7" width="8.7109375" style="127" customWidth="1"/>
    <col min="8" max="10" width="8.7109375" style="26" customWidth="1"/>
    <col min="11" max="12" width="9" style="26" customWidth="1"/>
    <col min="13" max="25" width="8.42578125" style="26" bestFit="1" customWidth="1"/>
    <col min="26" max="26" width="7.85546875" style="26" customWidth="1"/>
    <col min="27" max="16384" width="9.140625" style="25"/>
  </cols>
  <sheetData>
    <row r="1" spans="1:26" s="51" customFormat="1" ht="27" customHeight="1" thickTop="1" x14ac:dyDescent="0.2">
      <c r="A1" s="52" t="s">
        <v>25</v>
      </c>
      <c r="B1" s="145" t="s">
        <v>0</v>
      </c>
      <c r="C1" s="174">
        <v>202330</v>
      </c>
      <c r="D1" s="174">
        <v>202230</v>
      </c>
      <c r="E1" s="144">
        <v>202130</v>
      </c>
      <c r="F1" s="139" t="s">
        <v>229</v>
      </c>
      <c r="G1" s="132">
        <v>201930</v>
      </c>
      <c r="H1" s="129">
        <v>201830</v>
      </c>
      <c r="I1" s="128">
        <v>201730</v>
      </c>
      <c r="J1" s="129">
        <v>201630</v>
      </c>
      <c r="K1" s="54">
        <v>201530</v>
      </c>
      <c r="L1" s="53">
        <v>201530</v>
      </c>
      <c r="M1" s="53">
        <v>201430</v>
      </c>
      <c r="N1" s="53">
        <v>201330</v>
      </c>
      <c r="O1" s="53">
        <v>201230</v>
      </c>
      <c r="P1" s="53">
        <v>201130</v>
      </c>
      <c r="Q1" s="53">
        <v>201030</v>
      </c>
      <c r="R1" s="54">
        <v>200930</v>
      </c>
      <c r="S1" s="54">
        <v>200830</v>
      </c>
      <c r="T1" s="54">
        <v>200730</v>
      </c>
      <c r="U1" s="54">
        <v>200630</v>
      </c>
      <c r="V1" s="54">
        <v>200530</v>
      </c>
      <c r="W1" s="54">
        <v>200430</v>
      </c>
      <c r="X1" s="54">
        <v>200330</v>
      </c>
      <c r="Y1" s="55">
        <v>200230</v>
      </c>
      <c r="Z1" s="101" t="s">
        <v>26</v>
      </c>
    </row>
    <row r="2" spans="1:26" s="51" customFormat="1" ht="14.25" x14ac:dyDescent="0.2">
      <c r="A2" s="87" t="s">
        <v>27</v>
      </c>
      <c r="B2" s="146" t="s">
        <v>4</v>
      </c>
      <c r="C2" s="91">
        <v>14</v>
      </c>
      <c r="D2" s="91">
        <v>11</v>
      </c>
      <c r="E2" s="121">
        <v>10</v>
      </c>
      <c r="F2" s="140">
        <v>12</v>
      </c>
      <c r="G2" s="130">
        <v>17</v>
      </c>
      <c r="H2" s="57">
        <v>24</v>
      </c>
      <c r="I2" s="56">
        <v>13</v>
      </c>
      <c r="J2" s="121">
        <v>11</v>
      </c>
      <c r="K2" s="116">
        <v>5</v>
      </c>
      <c r="L2" s="113">
        <v>5</v>
      </c>
      <c r="M2" s="92">
        <v>6</v>
      </c>
      <c r="N2" s="92">
        <v>11</v>
      </c>
      <c r="O2" s="92">
        <v>12</v>
      </c>
      <c r="P2" s="92">
        <v>16</v>
      </c>
      <c r="Q2" s="92">
        <v>14</v>
      </c>
      <c r="R2" s="91">
        <v>16</v>
      </c>
      <c r="S2" s="91">
        <v>24</v>
      </c>
      <c r="T2" s="91">
        <v>23</v>
      </c>
      <c r="U2" s="89">
        <v>15</v>
      </c>
      <c r="V2" s="89">
        <v>12</v>
      </c>
      <c r="W2" s="89">
        <v>5</v>
      </c>
      <c r="X2" s="89"/>
      <c r="Y2" s="88"/>
      <c r="Z2" s="102">
        <f t="shared" ref="Z2:Z37" si="0">SUM(L2:Y2)</f>
        <v>159</v>
      </c>
    </row>
    <row r="3" spans="1:26" s="51" customFormat="1" ht="14.25" x14ac:dyDescent="0.2">
      <c r="A3" s="87" t="s">
        <v>28</v>
      </c>
      <c r="B3" s="146" t="s">
        <v>4</v>
      </c>
      <c r="C3" s="91">
        <v>7</v>
      </c>
      <c r="D3" s="91">
        <v>11</v>
      </c>
      <c r="E3" s="121">
        <v>8</v>
      </c>
      <c r="F3" s="140">
        <v>4</v>
      </c>
      <c r="G3" s="130">
        <v>3</v>
      </c>
      <c r="H3" s="91">
        <v>6</v>
      </c>
      <c r="I3" s="92">
        <v>8</v>
      </c>
      <c r="J3" s="121">
        <v>7</v>
      </c>
      <c r="K3" s="116">
        <v>6</v>
      </c>
      <c r="L3" s="113">
        <v>6</v>
      </c>
      <c r="M3" s="92">
        <v>9</v>
      </c>
      <c r="N3" s="92">
        <v>9</v>
      </c>
      <c r="O3" s="92">
        <v>9</v>
      </c>
      <c r="P3" s="92">
        <v>12</v>
      </c>
      <c r="Q3" s="92">
        <v>17</v>
      </c>
      <c r="R3" s="91">
        <v>11</v>
      </c>
      <c r="S3" s="91">
        <v>8</v>
      </c>
      <c r="T3" s="91">
        <v>13</v>
      </c>
      <c r="U3" s="89">
        <v>16</v>
      </c>
      <c r="V3" s="89">
        <v>14</v>
      </c>
      <c r="W3" s="89">
        <v>28</v>
      </c>
      <c r="X3" s="89">
        <v>39</v>
      </c>
      <c r="Y3" s="88">
        <v>30</v>
      </c>
      <c r="Z3" s="102">
        <f t="shared" si="0"/>
        <v>221</v>
      </c>
    </row>
    <row r="4" spans="1:26" ht="15" customHeight="1" x14ac:dyDescent="0.2">
      <c r="A4" s="71" t="s">
        <v>109</v>
      </c>
      <c r="B4" s="146" t="s">
        <v>4</v>
      </c>
      <c r="C4" s="57">
        <v>20</v>
      </c>
      <c r="D4" s="57">
        <v>19</v>
      </c>
      <c r="E4" s="112">
        <v>22</v>
      </c>
      <c r="F4" s="140">
        <v>17</v>
      </c>
      <c r="G4" s="130">
        <v>24</v>
      </c>
      <c r="H4" s="57">
        <v>29</v>
      </c>
      <c r="I4" s="56">
        <v>34</v>
      </c>
      <c r="J4" s="112">
        <v>16</v>
      </c>
      <c r="K4" s="75">
        <v>14</v>
      </c>
      <c r="L4" s="114">
        <v>14</v>
      </c>
      <c r="M4" s="56">
        <v>21</v>
      </c>
      <c r="N4" s="56">
        <v>18</v>
      </c>
      <c r="O4" s="56">
        <v>14</v>
      </c>
      <c r="P4" s="56">
        <v>22</v>
      </c>
      <c r="Q4" s="56">
        <v>25</v>
      </c>
      <c r="R4" s="57">
        <v>14</v>
      </c>
      <c r="S4" s="57">
        <v>12</v>
      </c>
      <c r="T4" s="57">
        <v>20</v>
      </c>
      <c r="U4" s="58">
        <v>26</v>
      </c>
      <c r="V4" s="58">
        <v>16</v>
      </c>
      <c r="W4" s="58">
        <v>5</v>
      </c>
      <c r="X4" s="58">
        <v>1</v>
      </c>
      <c r="Y4" s="59"/>
      <c r="Z4" s="102">
        <f t="shared" si="0"/>
        <v>208</v>
      </c>
    </row>
    <row r="5" spans="1:26" ht="15" customHeight="1" x14ac:dyDescent="0.2">
      <c r="A5" s="71" t="s">
        <v>29</v>
      </c>
      <c r="B5" s="146" t="s">
        <v>5</v>
      </c>
      <c r="C5" s="57">
        <v>24</v>
      </c>
      <c r="D5" s="57">
        <v>25</v>
      </c>
      <c r="E5" s="112">
        <v>20</v>
      </c>
      <c r="F5" s="140">
        <v>15</v>
      </c>
      <c r="G5" s="130">
        <v>13</v>
      </c>
      <c r="H5" s="57">
        <v>14</v>
      </c>
      <c r="I5" s="56">
        <v>16</v>
      </c>
      <c r="J5" s="112">
        <v>12</v>
      </c>
      <c r="K5" s="75">
        <v>20</v>
      </c>
      <c r="L5" s="114">
        <v>20</v>
      </c>
      <c r="M5" s="56">
        <v>18</v>
      </c>
      <c r="N5" s="56">
        <v>18</v>
      </c>
      <c r="O5" s="56">
        <v>14</v>
      </c>
      <c r="P5" s="56">
        <v>16</v>
      </c>
      <c r="Q5" s="56">
        <v>20</v>
      </c>
      <c r="R5" s="57">
        <v>15</v>
      </c>
      <c r="S5" s="57">
        <v>15</v>
      </c>
      <c r="T5" s="57">
        <v>18</v>
      </c>
      <c r="U5" s="58">
        <v>29</v>
      </c>
      <c r="V5" s="58">
        <v>23</v>
      </c>
      <c r="W5" s="58">
        <v>26</v>
      </c>
      <c r="X5" s="58">
        <v>34</v>
      </c>
      <c r="Y5" s="59">
        <v>30</v>
      </c>
      <c r="Z5" s="102">
        <f t="shared" si="0"/>
        <v>296</v>
      </c>
    </row>
    <row r="6" spans="1:26" ht="15" customHeight="1" x14ac:dyDescent="0.2">
      <c r="A6" s="71" t="s">
        <v>30</v>
      </c>
      <c r="B6" s="146" t="s">
        <v>5</v>
      </c>
      <c r="C6" s="57">
        <v>5</v>
      </c>
      <c r="D6" s="57">
        <v>6</v>
      </c>
      <c r="E6" s="112">
        <v>5</v>
      </c>
      <c r="F6" s="140">
        <v>6</v>
      </c>
      <c r="G6" s="130">
        <v>6</v>
      </c>
      <c r="H6" s="57">
        <v>3</v>
      </c>
      <c r="I6" s="56">
        <v>6</v>
      </c>
      <c r="J6" s="112">
        <v>6</v>
      </c>
      <c r="K6" s="75">
        <v>4</v>
      </c>
      <c r="L6" s="114">
        <v>4</v>
      </c>
      <c r="M6" s="56">
        <v>6</v>
      </c>
      <c r="N6" s="56">
        <v>9</v>
      </c>
      <c r="O6" s="56">
        <v>6</v>
      </c>
      <c r="P6" s="56">
        <v>12</v>
      </c>
      <c r="Q6" s="56">
        <v>10</v>
      </c>
      <c r="R6" s="57">
        <v>10</v>
      </c>
      <c r="S6" s="57">
        <v>11</v>
      </c>
      <c r="T6" s="57">
        <v>14</v>
      </c>
      <c r="U6" s="58">
        <v>13</v>
      </c>
      <c r="V6" s="58">
        <v>9</v>
      </c>
      <c r="W6" s="58">
        <v>13</v>
      </c>
      <c r="X6" s="58">
        <v>11</v>
      </c>
      <c r="Y6" s="59">
        <v>7</v>
      </c>
      <c r="Z6" s="102">
        <f t="shared" si="0"/>
        <v>135</v>
      </c>
    </row>
    <row r="7" spans="1:26" ht="15" customHeight="1" x14ac:dyDescent="0.2">
      <c r="A7" s="71" t="s">
        <v>31</v>
      </c>
      <c r="B7" s="146" t="s">
        <v>5</v>
      </c>
      <c r="C7" s="57">
        <v>1</v>
      </c>
      <c r="D7" s="57">
        <v>0</v>
      </c>
      <c r="E7" s="112">
        <v>1</v>
      </c>
      <c r="F7" s="140">
        <v>2</v>
      </c>
      <c r="G7" s="130">
        <v>1</v>
      </c>
      <c r="H7" s="57">
        <v>1</v>
      </c>
      <c r="I7" s="56"/>
      <c r="J7" s="112">
        <v>2</v>
      </c>
      <c r="K7" s="75">
        <v>0</v>
      </c>
      <c r="L7" s="114">
        <v>0</v>
      </c>
      <c r="M7" s="56">
        <v>0</v>
      </c>
      <c r="N7" s="56">
        <v>0</v>
      </c>
      <c r="O7" s="56">
        <v>2</v>
      </c>
      <c r="P7" s="56">
        <v>2</v>
      </c>
      <c r="Q7" s="56">
        <v>3</v>
      </c>
      <c r="R7" s="57">
        <v>2</v>
      </c>
      <c r="S7" s="57">
        <v>1</v>
      </c>
      <c r="T7" s="57">
        <v>2</v>
      </c>
      <c r="U7" s="58">
        <v>2</v>
      </c>
      <c r="V7" s="58">
        <v>7</v>
      </c>
      <c r="W7" s="58">
        <v>2</v>
      </c>
      <c r="X7" s="58"/>
      <c r="Y7" s="59"/>
      <c r="Z7" s="102">
        <f t="shared" si="0"/>
        <v>23</v>
      </c>
    </row>
    <row r="8" spans="1:26" ht="15" customHeight="1" x14ac:dyDescent="0.2">
      <c r="A8" s="71" t="s">
        <v>32</v>
      </c>
      <c r="B8" s="146" t="s">
        <v>5</v>
      </c>
      <c r="C8" s="57"/>
      <c r="D8" s="57">
        <v>0</v>
      </c>
      <c r="E8" s="112"/>
      <c r="F8" s="140"/>
      <c r="G8" s="130">
        <v>0</v>
      </c>
      <c r="H8" s="57"/>
      <c r="I8" s="56"/>
      <c r="J8" s="112"/>
      <c r="K8" s="75">
        <v>0</v>
      </c>
      <c r="L8" s="114">
        <v>0</v>
      </c>
      <c r="M8" s="56">
        <v>0</v>
      </c>
      <c r="N8" s="56">
        <v>0</v>
      </c>
      <c r="O8" s="56">
        <v>0</v>
      </c>
      <c r="P8" s="56"/>
      <c r="Q8" s="56">
        <v>0</v>
      </c>
      <c r="R8" s="57"/>
      <c r="S8" s="57"/>
      <c r="T8" s="57"/>
      <c r="U8" s="58"/>
      <c r="V8" s="58"/>
      <c r="W8" s="58">
        <v>1</v>
      </c>
      <c r="X8" s="58"/>
      <c r="Y8" s="59"/>
      <c r="Z8" s="102">
        <f t="shared" si="0"/>
        <v>1</v>
      </c>
    </row>
    <row r="9" spans="1:26" ht="15" customHeight="1" x14ac:dyDescent="0.2">
      <c r="A9" s="71" t="s">
        <v>33</v>
      </c>
      <c r="B9" s="146" t="s">
        <v>6</v>
      </c>
      <c r="C9" s="57">
        <v>130</v>
      </c>
      <c r="D9" s="57">
        <v>127</v>
      </c>
      <c r="E9" s="112">
        <v>104</v>
      </c>
      <c r="F9" s="140">
        <v>108</v>
      </c>
      <c r="G9" s="130">
        <v>115</v>
      </c>
      <c r="H9" s="57">
        <v>113</v>
      </c>
      <c r="I9" s="56">
        <v>98</v>
      </c>
      <c r="J9" s="112">
        <v>106</v>
      </c>
      <c r="K9" s="75">
        <v>110</v>
      </c>
      <c r="L9" s="114">
        <v>110</v>
      </c>
      <c r="M9" s="56">
        <v>131</v>
      </c>
      <c r="N9" s="56">
        <v>131</v>
      </c>
      <c r="O9" s="56">
        <v>102</v>
      </c>
      <c r="P9" s="56">
        <v>129</v>
      </c>
      <c r="Q9" s="56">
        <v>158</v>
      </c>
      <c r="R9" s="57">
        <v>164</v>
      </c>
      <c r="S9" s="57">
        <v>157</v>
      </c>
      <c r="T9" s="57">
        <v>174</v>
      </c>
      <c r="U9" s="58">
        <v>153</v>
      </c>
      <c r="V9" s="58">
        <v>138</v>
      </c>
      <c r="W9" s="58">
        <v>103</v>
      </c>
      <c r="X9" s="58">
        <v>104</v>
      </c>
      <c r="Y9" s="59">
        <v>89</v>
      </c>
      <c r="Z9" s="102">
        <f t="shared" si="0"/>
        <v>1843</v>
      </c>
    </row>
    <row r="10" spans="1:26" ht="15" customHeight="1" x14ac:dyDescent="0.2">
      <c r="A10" s="71" t="s">
        <v>34</v>
      </c>
      <c r="B10" s="146" t="s">
        <v>6</v>
      </c>
      <c r="C10" s="57"/>
      <c r="D10" s="57">
        <v>0</v>
      </c>
      <c r="E10" s="112"/>
      <c r="F10" s="140"/>
      <c r="G10" s="130">
        <v>0</v>
      </c>
      <c r="H10" s="57"/>
      <c r="I10" s="56"/>
      <c r="J10" s="112"/>
      <c r="K10" s="75">
        <v>0</v>
      </c>
      <c r="L10" s="114">
        <v>0</v>
      </c>
      <c r="M10" s="56">
        <v>0</v>
      </c>
      <c r="N10" s="56">
        <v>0</v>
      </c>
      <c r="O10" s="56">
        <v>0</v>
      </c>
      <c r="P10" s="56"/>
      <c r="Q10" s="56">
        <v>0</v>
      </c>
      <c r="R10" s="57"/>
      <c r="S10" s="57"/>
      <c r="T10" s="57"/>
      <c r="U10" s="58"/>
      <c r="V10" s="58">
        <v>2</v>
      </c>
      <c r="W10" s="58">
        <v>2</v>
      </c>
      <c r="X10" s="58"/>
      <c r="Y10" s="59"/>
      <c r="Z10" s="102">
        <f t="shared" si="0"/>
        <v>4</v>
      </c>
    </row>
    <row r="11" spans="1:26" ht="15" customHeight="1" x14ac:dyDescent="0.2">
      <c r="A11" s="71" t="s">
        <v>35</v>
      </c>
      <c r="B11" s="146" t="s">
        <v>6</v>
      </c>
      <c r="C11" s="57"/>
      <c r="D11" s="57">
        <v>1</v>
      </c>
      <c r="E11" s="112">
        <v>1</v>
      </c>
      <c r="F11" s="140">
        <v>2</v>
      </c>
      <c r="G11" s="130">
        <v>3</v>
      </c>
      <c r="H11" s="57">
        <v>3</v>
      </c>
      <c r="I11" s="56">
        <v>1</v>
      </c>
      <c r="J11" s="112">
        <v>2</v>
      </c>
      <c r="K11" s="75">
        <v>1</v>
      </c>
      <c r="L11" s="114">
        <v>1</v>
      </c>
      <c r="M11" s="56">
        <v>2</v>
      </c>
      <c r="N11" s="56">
        <v>2</v>
      </c>
      <c r="O11" s="56">
        <v>5</v>
      </c>
      <c r="P11" s="56">
        <v>6</v>
      </c>
      <c r="Q11" s="56">
        <v>6</v>
      </c>
      <c r="R11" s="57">
        <v>2</v>
      </c>
      <c r="S11" s="57">
        <v>1</v>
      </c>
      <c r="T11" s="57">
        <v>5</v>
      </c>
      <c r="U11" s="58">
        <v>4</v>
      </c>
      <c r="V11" s="58">
        <v>4</v>
      </c>
      <c r="W11" s="58">
        <v>4</v>
      </c>
      <c r="X11" s="58"/>
      <c r="Y11" s="59"/>
      <c r="Z11" s="102">
        <f t="shared" si="0"/>
        <v>42</v>
      </c>
    </row>
    <row r="12" spans="1:26" ht="15" customHeight="1" x14ac:dyDescent="0.2">
      <c r="A12" s="71" t="s">
        <v>188</v>
      </c>
      <c r="B12" s="146" t="s">
        <v>206</v>
      </c>
      <c r="C12" s="57"/>
      <c r="D12" s="57"/>
      <c r="E12" s="112"/>
      <c r="F12" s="140"/>
      <c r="G12" s="130">
        <v>0</v>
      </c>
      <c r="H12" s="57">
        <v>10</v>
      </c>
      <c r="I12" s="56">
        <v>28</v>
      </c>
      <c r="J12" s="112">
        <v>63</v>
      </c>
      <c r="K12" s="75">
        <v>85</v>
      </c>
      <c r="L12" s="114">
        <v>85</v>
      </c>
      <c r="M12" s="56">
        <v>93</v>
      </c>
      <c r="N12" s="56">
        <v>30</v>
      </c>
      <c r="O12" s="56">
        <v>3</v>
      </c>
      <c r="P12" s="56"/>
      <c r="Q12" s="56"/>
      <c r="R12" s="57"/>
      <c r="S12" s="57"/>
      <c r="T12" s="57"/>
      <c r="U12" s="58"/>
      <c r="V12" s="58"/>
      <c r="W12" s="58"/>
      <c r="X12" s="58"/>
      <c r="Y12" s="59"/>
      <c r="Z12" s="102">
        <f t="shared" si="0"/>
        <v>211</v>
      </c>
    </row>
    <row r="13" spans="1:26" ht="15" customHeight="1" x14ac:dyDescent="0.2">
      <c r="A13" s="71" t="s">
        <v>187</v>
      </c>
      <c r="B13" s="146" t="s">
        <v>7</v>
      </c>
      <c r="C13" s="57">
        <v>56</v>
      </c>
      <c r="D13" s="57">
        <v>54</v>
      </c>
      <c r="E13" s="112">
        <v>36</v>
      </c>
      <c r="F13" s="140">
        <v>28</v>
      </c>
      <c r="G13" s="130">
        <v>28</v>
      </c>
      <c r="H13" s="57">
        <v>32</v>
      </c>
      <c r="I13" s="56">
        <v>27</v>
      </c>
      <c r="J13" s="112">
        <v>30</v>
      </c>
      <c r="K13" s="75">
        <v>27</v>
      </c>
      <c r="L13" s="114">
        <v>27</v>
      </c>
      <c r="M13" s="56">
        <v>27</v>
      </c>
      <c r="N13" s="56">
        <v>49</v>
      </c>
      <c r="O13" s="56">
        <v>52</v>
      </c>
      <c r="P13" s="56">
        <v>66</v>
      </c>
      <c r="Q13" s="56">
        <v>59</v>
      </c>
      <c r="R13" s="57">
        <v>60</v>
      </c>
      <c r="S13" s="57">
        <v>52</v>
      </c>
      <c r="T13" s="57">
        <v>58</v>
      </c>
      <c r="U13" s="58"/>
      <c r="V13" s="58"/>
      <c r="W13" s="58"/>
      <c r="X13" s="58"/>
      <c r="Y13" s="59"/>
      <c r="Z13" s="102">
        <f t="shared" si="0"/>
        <v>450</v>
      </c>
    </row>
    <row r="14" spans="1:26" ht="15" customHeight="1" x14ac:dyDescent="0.2">
      <c r="A14" s="71" t="s">
        <v>37</v>
      </c>
      <c r="B14" s="146" t="s">
        <v>7</v>
      </c>
      <c r="C14" s="57">
        <v>11</v>
      </c>
      <c r="D14" s="57">
        <v>8</v>
      </c>
      <c r="E14" s="112">
        <v>5</v>
      </c>
      <c r="F14" s="140">
        <v>7</v>
      </c>
      <c r="G14" s="130">
        <v>9</v>
      </c>
      <c r="H14" s="57">
        <v>16</v>
      </c>
      <c r="I14" s="56">
        <v>17</v>
      </c>
      <c r="J14" s="112">
        <v>23</v>
      </c>
      <c r="K14" s="75">
        <v>13</v>
      </c>
      <c r="L14" s="114">
        <v>13</v>
      </c>
      <c r="M14" s="56">
        <v>18</v>
      </c>
      <c r="N14" s="56">
        <v>18</v>
      </c>
      <c r="O14" s="56">
        <v>25</v>
      </c>
      <c r="P14" s="56">
        <v>21</v>
      </c>
      <c r="Q14" s="56">
        <v>18</v>
      </c>
      <c r="R14" s="57">
        <v>20</v>
      </c>
      <c r="S14" s="57">
        <v>23</v>
      </c>
      <c r="T14" s="57">
        <v>15</v>
      </c>
      <c r="U14" s="58"/>
      <c r="V14" s="58"/>
      <c r="W14" s="58"/>
      <c r="X14" s="58">
        <v>60</v>
      </c>
      <c r="Y14" s="59">
        <v>61</v>
      </c>
      <c r="Z14" s="102">
        <f t="shared" si="0"/>
        <v>292</v>
      </c>
    </row>
    <row r="15" spans="1:26" ht="15" customHeight="1" x14ac:dyDescent="0.2">
      <c r="A15" s="71" t="s">
        <v>242</v>
      </c>
      <c r="B15" s="146" t="s">
        <v>7</v>
      </c>
      <c r="C15" s="57">
        <v>1</v>
      </c>
      <c r="D15" s="57">
        <v>1</v>
      </c>
      <c r="E15" s="112"/>
      <c r="F15" s="140"/>
      <c r="G15" s="130"/>
      <c r="H15" s="57"/>
      <c r="I15" s="56"/>
      <c r="J15" s="112"/>
      <c r="K15" s="75"/>
      <c r="L15" s="114"/>
      <c r="M15" s="56"/>
      <c r="N15" s="56"/>
      <c r="O15" s="56"/>
      <c r="P15" s="56"/>
      <c r="Q15" s="56"/>
      <c r="R15" s="57"/>
      <c r="S15" s="57"/>
      <c r="T15" s="57"/>
      <c r="U15" s="58"/>
      <c r="V15" s="58"/>
      <c r="W15" s="58"/>
      <c r="X15" s="58"/>
      <c r="Y15" s="59"/>
      <c r="Z15" s="102"/>
    </row>
    <row r="16" spans="1:26" ht="15" customHeight="1" x14ac:dyDescent="0.2">
      <c r="A16" s="71" t="s">
        <v>38</v>
      </c>
      <c r="B16" s="146" t="s">
        <v>7</v>
      </c>
      <c r="C16" s="57"/>
      <c r="D16" s="57"/>
      <c r="E16" s="112"/>
      <c r="F16" s="140"/>
      <c r="G16" s="130">
        <v>0</v>
      </c>
      <c r="H16" s="57"/>
      <c r="I16" s="56"/>
      <c r="J16" s="112"/>
      <c r="K16" s="75">
        <v>0</v>
      </c>
      <c r="L16" s="114">
        <v>0</v>
      </c>
      <c r="M16" s="56" t="s">
        <v>185</v>
      </c>
      <c r="N16" s="56" t="s">
        <v>185</v>
      </c>
      <c r="O16" s="56" t="s">
        <v>185</v>
      </c>
      <c r="P16" s="56" t="s">
        <v>185</v>
      </c>
      <c r="Q16" s="56"/>
      <c r="R16" s="57"/>
      <c r="S16" s="57"/>
      <c r="T16" s="57"/>
      <c r="U16" s="58">
        <v>12</v>
      </c>
      <c r="V16" s="58">
        <v>17</v>
      </c>
      <c r="W16" s="58">
        <v>26</v>
      </c>
      <c r="X16" s="58"/>
      <c r="Y16" s="59"/>
      <c r="Z16" s="102">
        <f t="shared" si="0"/>
        <v>55</v>
      </c>
    </row>
    <row r="17" spans="1:26" ht="15" customHeight="1" x14ac:dyDescent="0.2">
      <c r="A17" s="119" t="s">
        <v>220</v>
      </c>
      <c r="B17" s="146" t="s">
        <v>7</v>
      </c>
      <c r="C17" s="57"/>
      <c r="D17" s="57"/>
      <c r="E17" s="112"/>
      <c r="F17" s="140"/>
      <c r="G17" s="130">
        <v>0</v>
      </c>
      <c r="H17" s="57"/>
      <c r="I17" s="56"/>
      <c r="J17" s="112"/>
      <c r="K17" s="75">
        <v>0</v>
      </c>
      <c r="L17" s="114">
        <v>0</v>
      </c>
      <c r="M17" s="56" t="s">
        <v>185</v>
      </c>
      <c r="N17" s="56" t="s">
        <v>185</v>
      </c>
      <c r="O17" s="56" t="s">
        <v>185</v>
      </c>
      <c r="P17" s="56" t="s">
        <v>185</v>
      </c>
      <c r="Q17" s="56"/>
      <c r="R17" s="57"/>
      <c r="S17" s="57"/>
      <c r="T17" s="57"/>
      <c r="U17" s="58">
        <v>41</v>
      </c>
      <c r="V17" s="58">
        <v>26</v>
      </c>
      <c r="W17" s="58">
        <v>23</v>
      </c>
      <c r="X17" s="58"/>
      <c r="Y17" s="59"/>
      <c r="Z17" s="102">
        <f t="shared" si="0"/>
        <v>90</v>
      </c>
    </row>
    <row r="18" spans="1:26" ht="15" customHeight="1" x14ac:dyDescent="0.2">
      <c r="A18" s="71" t="s">
        <v>39</v>
      </c>
      <c r="B18" s="146" t="s">
        <v>7</v>
      </c>
      <c r="C18" s="57">
        <v>1</v>
      </c>
      <c r="D18" s="57">
        <v>1</v>
      </c>
      <c r="E18" s="112"/>
      <c r="F18" s="140"/>
      <c r="G18" s="130">
        <v>1</v>
      </c>
      <c r="H18" s="57"/>
      <c r="I18" s="56"/>
      <c r="J18" s="112"/>
      <c r="K18" s="75">
        <v>1</v>
      </c>
      <c r="L18" s="114">
        <v>1</v>
      </c>
      <c r="M18" s="56">
        <v>0</v>
      </c>
      <c r="N18" s="56">
        <v>0</v>
      </c>
      <c r="O18" s="56"/>
      <c r="P18" s="56"/>
      <c r="Q18" s="56"/>
      <c r="R18" s="57"/>
      <c r="S18" s="57"/>
      <c r="T18" s="57"/>
      <c r="U18" s="58">
        <v>2</v>
      </c>
      <c r="V18" s="58">
        <v>4</v>
      </c>
      <c r="W18" s="58">
        <v>3</v>
      </c>
      <c r="X18" s="58"/>
      <c r="Y18" s="59"/>
      <c r="Z18" s="102">
        <f t="shared" si="0"/>
        <v>10</v>
      </c>
    </row>
    <row r="19" spans="1:26" ht="15" customHeight="1" x14ac:dyDescent="0.2">
      <c r="A19" s="71" t="s">
        <v>247</v>
      </c>
      <c r="B19" s="146" t="s">
        <v>7</v>
      </c>
      <c r="C19" s="57">
        <v>4</v>
      </c>
      <c r="D19" s="57"/>
      <c r="E19" s="112"/>
      <c r="F19" s="140"/>
      <c r="G19" s="130"/>
      <c r="H19" s="57"/>
      <c r="I19" s="56"/>
      <c r="J19" s="112"/>
      <c r="K19" s="75"/>
      <c r="L19" s="114"/>
      <c r="M19" s="56"/>
      <c r="N19" s="56"/>
      <c r="O19" s="56"/>
      <c r="P19" s="56"/>
      <c r="Q19" s="56"/>
      <c r="R19" s="57"/>
      <c r="S19" s="57"/>
      <c r="T19" s="57"/>
      <c r="U19" s="58"/>
      <c r="V19" s="58"/>
      <c r="W19" s="58"/>
      <c r="X19" s="58"/>
      <c r="Y19" s="59"/>
      <c r="Z19" s="102"/>
    </row>
    <row r="20" spans="1:26" ht="15" customHeight="1" x14ac:dyDescent="0.2">
      <c r="A20" s="71" t="s">
        <v>41</v>
      </c>
      <c r="B20" s="146" t="s">
        <v>42</v>
      </c>
      <c r="C20" s="57">
        <v>48</v>
      </c>
      <c r="D20" s="57">
        <v>36</v>
      </c>
      <c r="E20" s="112">
        <v>27</v>
      </c>
      <c r="F20" s="140">
        <v>47</v>
      </c>
      <c r="G20" s="130">
        <v>63</v>
      </c>
      <c r="H20" s="57">
        <v>64</v>
      </c>
      <c r="I20" s="56">
        <v>48</v>
      </c>
      <c r="J20" s="112">
        <v>41</v>
      </c>
      <c r="K20" s="75">
        <v>40</v>
      </c>
      <c r="L20" s="114">
        <v>40</v>
      </c>
      <c r="M20" s="56">
        <v>40</v>
      </c>
      <c r="N20" s="56">
        <v>41</v>
      </c>
      <c r="O20" s="56">
        <v>32</v>
      </c>
      <c r="P20" s="56">
        <v>37</v>
      </c>
      <c r="Q20" s="56">
        <v>36</v>
      </c>
      <c r="R20" s="57">
        <v>29</v>
      </c>
      <c r="S20" s="57">
        <v>26</v>
      </c>
      <c r="T20" s="57">
        <v>16</v>
      </c>
      <c r="U20" s="58"/>
      <c r="V20" s="58"/>
      <c r="W20" s="58"/>
      <c r="X20" s="58"/>
      <c r="Y20" s="59"/>
      <c r="Z20" s="102">
        <f t="shared" si="0"/>
        <v>297</v>
      </c>
    </row>
    <row r="21" spans="1:26" ht="15" customHeight="1" x14ac:dyDescent="0.2">
      <c r="A21" s="71" t="s">
        <v>43</v>
      </c>
      <c r="B21" s="146" t="s">
        <v>42</v>
      </c>
      <c r="C21" s="57"/>
      <c r="D21" s="57"/>
      <c r="E21" s="112"/>
      <c r="F21" s="140"/>
      <c r="G21" s="130">
        <v>0</v>
      </c>
      <c r="H21" s="57"/>
      <c r="I21" s="56">
        <v>0</v>
      </c>
      <c r="J21" s="112">
        <v>1</v>
      </c>
      <c r="K21" s="75">
        <v>5</v>
      </c>
      <c r="L21" s="114">
        <v>5</v>
      </c>
      <c r="M21" s="56">
        <v>4</v>
      </c>
      <c r="N21" s="56">
        <v>6</v>
      </c>
      <c r="O21" s="56">
        <v>3</v>
      </c>
      <c r="P21" s="56">
        <v>2</v>
      </c>
      <c r="Q21" s="56">
        <v>4</v>
      </c>
      <c r="R21" s="57">
        <v>4</v>
      </c>
      <c r="S21" s="57">
        <v>5</v>
      </c>
      <c r="T21" s="57">
        <v>2</v>
      </c>
      <c r="U21" s="58"/>
      <c r="V21" s="58"/>
      <c r="W21" s="58"/>
      <c r="X21" s="58"/>
      <c r="Y21" s="59"/>
      <c r="Z21" s="102">
        <f t="shared" si="0"/>
        <v>35</v>
      </c>
    </row>
    <row r="22" spans="1:26" ht="15" customHeight="1" x14ac:dyDescent="0.2">
      <c r="A22" s="71" t="s">
        <v>44</v>
      </c>
      <c r="B22" s="146" t="s">
        <v>42</v>
      </c>
      <c r="C22" s="57"/>
      <c r="D22" s="57"/>
      <c r="E22" s="112"/>
      <c r="F22" s="140"/>
      <c r="G22" s="130">
        <v>0</v>
      </c>
      <c r="H22" s="57"/>
      <c r="I22" s="56">
        <v>0</v>
      </c>
      <c r="J22" s="112">
        <v>7</v>
      </c>
      <c r="K22" s="75">
        <v>14</v>
      </c>
      <c r="L22" s="114">
        <v>14</v>
      </c>
      <c r="M22" s="56">
        <v>28</v>
      </c>
      <c r="N22" s="56">
        <v>16</v>
      </c>
      <c r="O22" s="56">
        <v>14</v>
      </c>
      <c r="P22" s="56">
        <v>14</v>
      </c>
      <c r="Q22" s="56">
        <v>20</v>
      </c>
      <c r="R22" s="57">
        <v>20</v>
      </c>
      <c r="S22" s="57">
        <v>15</v>
      </c>
      <c r="T22" s="57">
        <v>5</v>
      </c>
      <c r="U22" s="58"/>
      <c r="V22" s="58"/>
      <c r="W22" s="58"/>
      <c r="X22" s="58"/>
      <c r="Y22" s="59"/>
      <c r="Z22" s="102">
        <f t="shared" si="0"/>
        <v>146</v>
      </c>
    </row>
    <row r="23" spans="1:26" ht="15" customHeight="1" x14ac:dyDescent="0.2">
      <c r="A23" s="71" t="s">
        <v>45</v>
      </c>
      <c r="B23" s="146" t="s">
        <v>42</v>
      </c>
      <c r="C23" s="57"/>
      <c r="D23" s="57"/>
      <c r="E23" s="112"/>
      <c r="F23" s="140"/>
      <c r="G23" s="130">
        <v>0</v>
      </c>
      <c r="H23" s="57"/>
      <c r="I23" s="56">
        <v>0</v>
      </c>
      <c r="J23" s="112">
        <v>2</v>
      </c>
      <c r="K23" s="75">
        <v>6</v>
      </c>
      <c r="L23" s="114">
        <v>6</v>
      </c>
      <c r="M23" s="56">
        <v>4</v>
      </c>
      <c r="N23" s="56">
        <v>3</v>
      </c>
      <c r="O23" s="56">
        <v>2</v>
      </c>
      <c r="P23" s="56">
        <v>6</v>
      </c>
      <c r="Q23" s="56">
        <v>10</v>
      </c>
      <c r="R23" s="57">
        <v>6</v>
      </c>
      <c r="S23" s="57">
        <v>6</v>
      </c>
      <c r="T23" s="57">
        <v>2</v>
      </c>
      <c r="U23" s="58"/>
      <c r="V23" s="58"/>
      <c r="W23" s="58"/>
      <c r="X23" s="58"/>
      <c r="Y23" s="59"/>
      <c r="Z23" s="102">
        <f t="shared" si="0"/>
        <v>45</v>
      </c>
    </row>
    <row r="24" spans="1:26" ht="15" customHeight="1" x14ac:dyDescent="0.2">
      <c r="A24" s="71" t="s">
        <v>189</v>
      </c>
      <c r="B24" s="146" t="s">
        <v>42</v>
      </c>
      <c r="C24" s="57"/>
      <c r="D24" s="57"/>
      <c r="E24" s="112">
        <v>1</v>
      </c>
      <c r="F24" s="140">
        <v>2</v>
      </c>
      <c r="G24" s="130">
        <v>1</v>
      </c>
      <c r="H24" s="57">
        <v>2</v>
      </c>
      <c r="I24" s="56">
        <v>4</v>
      </c>
      <c r="J24" s="112">
        <v>4</v>
      </c>
      <c r="K24" s="75">
        <v>3</v>
      </c>
      <c r="L24" s="114">
        <v>3</v>
      </c>
      <c r="M24" s="56">
        <v>3</v>
      </c>
      <c r="N24" s="56">
        <v>2</v>
      </c>
      <c r="O24" s="56">
        <v>1</v>
      </c>
      <c r="P24" s="56"/>
      <c r="Q24" s="56"/>
      <c r="R24" s="57"/>
      <c r="S24" s="57"/>
      <c r="T24" s="57"/>
      <c r="U24" s="58"/>
      <c r="V24" s="58"/>
      <c r="W24" s="58"/>
      <c r="X24" s="58"/>
      <c r="Y24" s="59"/>
      <c r="Z24" s="102">
        <f t="shared" si="0"/>
        <v>9</v>
      </c>
    </row>
    <row r="25" spans="1:26" ht="15" customHeight="1" x14ac:dyDescent="0.2">
      <c r="A25" s="71" t="s">
        <v>226</v>
      </c>
      <c r="B25" s="146" t="s">
        <v>42</v>
      </c>
      <c r="C25" s="57">
        <v>19</v>
      </c>
      <c r="D25" s="57">
        <v>30</v>
      </c>
      <c r="E25" s="112">
        <v>29</v>
      </c>
      <c r="F25" s="140">
        <v>18</v>
      </c>
      <c r="G25" s="130">
        <v>5</v>
      </c>
      <c r="H25" s="57"/>
      <c r="I25" s="56"/>
      <c r="J25" s="112"/>
      <c r="K25" s="75"/>
      <c r="L25" s="114"/>
      <c r="M25" s="56"/>
      <c r="N25" s="56"/>
      <c r="O25" s="56"/>
      <c r="P25" s="56"/>
      <c r="Q25" s="56"/>
      <c r="R25" s="57"/>
      <c r="S25" s="57"/>
      <c r="T25" s="57"/>
      <c r="U25" s="58"/>
      <c r="V25" s="58"/>
      <c r="W25" s="58"/>
      <c r="X25" s="58"/>
      <c r="Y25" s="59"/>
      <c r="Z25" s="102"/>
    </row>
    <row r="26" spans="1:26" ht="15" customHeight="1" x14ac:dyDescent="0.2">
      <c r="A26" s="71" t="s">
        <v>237</v>
      </c>
      <c r="B26" s="146" t="s">
        <v>42</v>
      </c>
      <c r="C26" s="57">
        <v>23</v>
      </c>
      <c r="D26" s="57">
        <v>13</v>
      </c>
      <c r="E26" s="112">
        <v>1</v>
      </c>
      <c r="F26" s="140"/>
      <c r="G26" s="130"/>
      <c r="H26" s="57"/>
      <c r="I26" s="56"/>
      <c r="J26" s="112"/>
      <c r="K26" s="75"/>
      <c r="L26" s="114"/>
      <c r="M26" s="56"/>
      <c r="N26" s="56"/>
      <c r="O26" s="56"/>
      <c r="P26" s="56"/>
      <c r="Q26" s="56"/>
      <c r="R26" s="57"/>
      <c r="S26" s="57"/>
      <c r="T26" s="57"/>
      <c r="U26" s="58"/>
      <c r="V26" s="58"/>
      <c r="W26" s="58"/>
      <c r="X26" s="58"/>
      <c r="Y26" s="59"/>
      <c r="Z26" s="102"/>
    </row>
    <row r="27" spans="1:26" ht="15" customHeight="1" x14ac:dyDescent="0.2">
      <c r="A27" s="71" t="s">
        <v>115</v>
      </c>
      <c r="B27" s="146" t="s">
        <v>42</v>
      </c>
      <c r="C27" s="57"/>
      <c r="D27" s="57"/>
      <c r="E27" s="112"/>
      <c r="F27" s="140"/>
      <c r="G27" s="130">
        <v>0</v>
      </c>
      <c r="H27" s="57"/>
      <c r="I27" s="56"/>
      <c r="J27" s="112"/>
      <c r="K27" s="75" t="s">
        <v>185</v>
      </c>
      <c r="L27" s="114" t="s">
        <v>185</v>
      </c>
      <c r="M27" s="56" t="s">
        <v>185</v>
      </c>
      <c r="N27" s="56" t="s">
        <v>185</v>
      </c>
      <c r="O27" s="56" t="s">
        <v>185</v>
      </c>
      <c r="P27" s="56" t="s">
        <v>185</v>
      </c>
      <c r="Q27" s="56">
        <v>1</v>
      </c>
      <c r="R27" s="57"/>
      <c r="S27" s="57">
        <v>17</v>
      </c>
      <c r="T27" s="57">
        <v>56</v>
      </c>
      <c r="U27" s="58">
        <v>75</v>
      </c>
      <c r="V27" s="58">
        <v>67</v>
      </c>
      <c r="W27" s="58">
        <v>56</v>
      </c>
      <c r="X27" s="58">
        <v>54</v>
      </c>
      <c r="Y27" s="59">
        <v>49</v>
      </c>
      <c r="Z27" s="102">
        <f t="shared" si="0"/>
        <v>375</v>
      </c>
    </row>
    <row r="28" spans="1:26" ht="15" customHeight="1" x14ac:dyDescent="0.2">
      <c r="A28" s="71" t="s">
        <v>116</v>
      </c>
      <c r="B28" s="146" t="s">
        <v>42</v>
      </c>
      <c r="C28" s="57"/>
      <c r="D28" s="57"/>
      <c r="E28" s="112"/>
      <c r="F28" s="140"/>
      <c r="G28" s="130">
        <v>0</v>
      </c>
      <c r="H28" s="57"/>
      <c r="I28" s="56"/>
      <c r="J28" s="112"/>
      <c r="K28" s="75" t="s">
        <v>185</v>
      </c>
      <c r="L28" s="114" t="s">
        <v>185</v>
      </c>
      <c r="M28" s="56" t="s">
        <v>185</v>
      </c>
      <c r="N28" s="56" t="s">
        <v>185</v>
      </c>
      <c r="O28" s="56" t="s">
        <v>185</v>
      </c>
      <c r="P28" s="56" t="s">
        <v>185</v>
      </c>
      <c r="Q28" s="56"/>
      <c r="R28" s="57">
        <v>1</v>
      </c>
      <c r="S28" s="57">
        <v>1</v>
      </c>
      <c r="T28" s="57">
        <v>4</v>
      </c>
      <c r="U28" s="58">
        <v>4</v>
      </c>
      <c r="V28" s="58">
        <v>7</v>
      </c>
      <c r="W28" s="58">
        <v>9</v>
      </c>
      <c r="X28" s="58"/>
      <c r="Y28" s="59"/>
      <c r="Z28" s="102">
        <f t="shared" si="0"/>
        <v>26</v>
      </c>
    </row>
    <row r="29" spans="1:26" ht="15" customHeight="1" x14ac:dyDescent="0.2">
      <c r="A29" s="71" t="s">
        <v>117</v>
      </c>
      <c r="B29" s="146" t="s">
        <v>42</v>
      </c>
      <c r="C29" s="57"/>
      <c r="D29" s="57"/>
      <c r="E29" s="112"/>
      <c r="F29" s="140"/>
      <c r="G29" s="130">
        <v>0</v>
      </c>
      <c r="H29" s="57"/>
      <c r="I29" s="56"/>
      <c r="J29" s="112"/>
      <c r="K29" s="75" t="s">
        <v>185</v>
      </c>
      <c r="L29" s="114" t="s">
        <v>185</v>
      </c>
      <c r="M29" s="56" t="s">
        <v>185</v>
      </c>
      <c r="N29" s="56" t="s">
        <v>185</v>
      </c>
      <c r="O29" s="56" t="s">
        <v>185</v>
      </c>
      <c r="P29" s="56" t="s">
        <v>185</v>
      </c>
      <c r="Q29" s="56"/>
      <c r="R29" s="57"/>
      <c r="S29" s="57"/>
      <c r="T29" s="57"/>
      <c r="U29" s="58"/>
      <c r="V29" s="58"/>
      <c r="W29" s="58">
        <v>1</v>
      </c>
      <c r="X29" s="58"/>
      <c r="Y29" s="59"/>
      <c r="Z29" s="102">
        <f t="shared" si="0"/>
        <v>1</v>
      </c>
    </row>
    <row r="30" spans="1:26" ht="15" customHeight="1" x14ac:dyDescent="0.2">
      <c r="A30" s="95" t="s">
        <v>198</v>
      </c>
      <c r="B30" s="147" t="s">
        <v>8</v>
      </c>
      <c r="C30" s="117">
        <v>4</v>
      </c>
      <c r="D30" s="117"/>
      <c r="E30" s="122">
        <v>3</v>
      </c>
      <c r="F30" s="140">
        <v>2</v>
      </c>
      <c r="G30" s="130">
        <v>3</v>
      </c>
      <c r="H30" s="117">
        <v>2</v>
      </c>
      <c r="I30" s="100">
        <v>4</v>
      </c>
      <c r="J30" s="122">
        <v>2</v>
      </c>
      <c r="K30" s="117">
        <v>3</v>
      </c>
      <c r="L30" s="100">
        <v>3</v>
      </c>
      <c r="M30" s="100">
        <v>5</v>
      </c>
      <c r="N30" s="100">
        <v>1</v>
      </c>
      <c r="O30" s="90"/>
      <c r="P30" s="90"/>
      <c r="Q30" s="90"/>
      <c r="R30" s="93"/>
      <c r="S30" s="93"/>
      <c r="T30" s="93"/>
      <c r="U30" s="93"/>
      <c r="V30" s="93"/>
      <c r="W30" s="93"/>
      <c r="X30" s="93"/>
      <c r="Y30" s="94"/>
      <c r="Z30" s="102">
        <f t="shared" si="0"/>
        <v>9</v>
      </c>
    </row>
    <row r="31" spans="1:26" ht="15" customHeight="1" x14ac:dyDescent="0.2">
      <c r="A31" s="95" t="s">
        <v>197</v>
      </c>
      <c r="B31" s="147" t="s">
        <v>8</v>
      </c>
      <c r="C31" s="117">
        <v>19</v>
      </c>
      <c r="D31" s="117"/>
      <c r="E31" s="122">
        <v>22</v>
      </c>
      <c r="F31" s="140">
        <v>29</v>
      </c>
      <c r="G31" s="130">
        <v>40</v>
      </c>
      <c r="H31" s="117">
        <v>36</v>
      </c>
      <c r="I31" s="100">
        <v>39</v>
      </c>
      <c r="J31" s="122">
        <v>34</v>
      </c>
      <c r="K31" s="117">
        <v>35</v>
      </c>
      <c r="L31" s="100">
        <v>35</v>
      </c>
      <c r="M31" s="100">
        <v>33</v>
      </c>
      <c r="N31" s="100">
        <v>13</v>
      </c>
      <c r="O31" s="90"/>
      <c r="P31" s="90"/>
      <c r="Q31" s="90"/>
      <c r="R31" s="93"/>
      <c r="S31" s="93"/>
      <c r="T31" s="93"/>
      <c r="U31" s="93"/>
      <c r="V31" s="93"/>
      <c r="W31" s="93"/>
      <c r="X31" s="93"/>
      <c r="Y31" s="94"/>
      <c r="Z31" s="102">
        <f t="shared" si="0"/>
        <v>81</v>
      </c>
    </row>
    <row r="32" spans="1:26" ht="15" customHeight="1" x14ac:dyDescent="0.2">
      <c r="A32" s="71" t="s">
        <v>36</v>
      </c>
      <c r="B32" s="146" t="s">
        <v>8</v>
      </c>
      <c r="C32" s="57">
        <v>69</v>
      </c>
      <c r="D32" s="57">
        <v>52</v>
      </c>
      <c r="E32" s="112">
        <v>43</v>
      </c>
      <c r="F32" s="140">
        <v>35</v>
      </c>
      <c r="G32" s="130">
        <v>38</v>
      </c>
      <c r="H32" s="57">
        <v>16</v>
      </c>
      <c r="I32" s="56">
        <v>14</v>
      </c>
      <c r="J32" s="112"/>
      <c r="K32" s="75"/>
      <c r="L32" s="114"/>
      <c r="M32" s="56">
        <v>0</v>
      </c>
      <c r="N32" s="56">
        <v>0</v>
      </c>
      <c r="O32" s="56"/>
      <c r="P32" s="56"/>
      <c r="Q32" s="56"/>
      <c r="R32" s="57"/>
      <c r="S32" s="57"/>
      <c r="T32" s="57">
        <v>1</v>
      </c>
      <c r="U32" s="58"/>
      <c r="V32" s="58"/>
      <c r="W32" s="58"/>
      <c r="X32" s="58"/>
      <c r="Y32" s="59"/>
      <c r="Z32" s="102">
        <f t="shared" si="0"/>
        <v>1</v>
      </c>
    </row>
    <row r="33" spans="1:26" ht="15" customHeight="1" x14ac:dyDescent="0.2">
      <c r="A33" s="71" t="s">
        <v>170</v>
      </c>
      <c r="B33" s="146" t="s">
        <v>8</v>
      </c>
      <c r="C33" s="57"/>
      <c r="D33" s="57"/>
      <c r="E33" s="112"/>
      <c r="F33" s="140"/>
      <c r="G33" s="130">
        <v>0</v>
      </c>
      <c r="H33" s="57"/>
      <c r="I33" s="56"/>
      <c r="J33" s="112"/>
      <c r="K33" s="75">
        <v>1</v>
      </c>
      <c r="L33" s="114">
        <v>1</v>
      </c>
      <c r="M33" s="56">
        <v>2</v>
      </c>
      <c r="N33" s="56">
        <v>20</v>
      </c>
      <c r="O33" s="56">
        <v>33</v>
      </c>
      <c r="P33" s="56">
        <v>37</v>
      </c>
      <c r="Q33" s="56">
        <v>31</v>
      </c>
      <c r="R33" s="57"/>
      <c r="S33" s="57"/>
      <c r="T33" s="57"/>
      <c r="U33" s="58"/>
      <c r="V33" s="58"/>
      <c r="W33" s="58"/>
      <c r="X33" s="58"/>
      <c r="Y33" s="59"/>
      <c r="Z33" s="102">
        <f t="shared" si="0"/>
        <v>124</v>
      </c>
    </row>
    <row r="34" spans="1:26" ht="15" customHeight="1" x14ac:dyDescent="0.2">
      <c r="A34" s="71" t="s">
        <v>171</v>
      </c>
      <c r="B34" s="146" t="s">
        <v>8</v>
      </c>
      <c r="C34" s="57"/>
      <c r="D34" s="57"/>
      <c r="E34" s="112"/>
      <c r="F34" s="140"/>
      <c r="G34" s="130">
        <v>0</v>
      </c>
      <c r="H34" s="57">
        <v>1</v>
      </c>
      <c r="I34" s="56">
        <v>2</v>
      </c>
      <c r="J34" s="112"/>
      <c r="K34" s="75">
        <v>3</v>
      </c>
      <c r="L34" s="114">
        <v>3</v>
      </c>
      <c r="M34" s="56">
        <v>4</v>
      </c>
      <c r="N34" s="56">
        <v>6</v>
      </c>
      <c r="O34" s="56">
        <v>4</v>
      </c>
      <c r="P34" s="56">
        <v>1</v>
      </c>
      <c r="Q34" s="56">
        <v>2</v>
      </c>
      <c r="R34" s="57"/>
      <c r="S34" s="57"/>
      <c r="T34" s="57"/>
      <c r="U34" s="58"/>
      <c r="V34" s="58"/>
      <c r="W34" s="58"/>
      <c r="X34" s="58"/>
      <c r="Y34" s="59"/>
      <c r="Z34" s="102">
        <f t="shared" si="0"/>
        <v>20</v>
      </c>
    </row>
    <row r="35" spans="1:26" ht="15" customHeight="1" x14ac:dyDescent="0.2">
      <c r="A35" s="71" t="s">
        <v>172</v>
      </c>
      <c r="B35" s="146" t="s">
        <v>8</v>
      </c>
      <c r="C35" s="57"/>
      <c r="D35" s="57"/>
      <c r="E35" s="112"/>
      <c r="F35" s="140"/>
      <c r="G35" s="130">
        <v>0</v>
      </c>
      <c r="H35" s="57"/>
      <c r="I35" s="56"/>
      <c r="J35" s="112"/>
      <c r="K35" s="75"/>
      <c r="L35" s="114"/>
      <c r="M35" s="56">
        <v>4</v>
      </c>
      <c r="N35" s="56">
        <v>12</v>
      </c>
      <c r="O35" s="56">
        <v>9</v>
      </c>
      <c r="P35" s="56">
        <v>18</v>
      </c>
      <c r="Q35" s="56">
        <v>14</v>
      </c>
      <c r="R35" s="57"/>
      <c r="S35" s="57"/>
      <c r="T35" s="57"/>
      <c r="U35" s="58"/>
      <c r="V35" s="58"/>
      <c r="W35" s="58"/>
      <c r="X35" s="58"/>
      <c r="Y35" s="59"/>
      <c r="Z35" s="102">
        <f t="shared" si="0"/>
        <v>57</v>
      </c>
    </row>
    <row r="36" spans="1:26" ht="15" customHeight="1" x14ac:dyDescent="0.2">
      <c r="A36" s="71" t="s">
        <v>173</v>
      </c>
      <c r="B36" s="146" t="s">
        <v>8</v>
      </c>
      <c r="C36" s="57"/>
      <c r="D36" s="57"/>
      <c r="E36" s="112"/>
      <c r="F36" s="140"/>
      <c r="G36" s="130">
        <v>0</v>
      </c>
      <c r="H36" s="57">
        <v>5</v>
      </c>
      <c r="I36" s="56">
        <v>5</v>
      </c>
      <c r="J36" s="112">
        <v>7</v>
      </c>
      <c r="K36" s="75">
        <v>4</v>
      </c>
      <c r="L36" s="114">
        <v>4</v>
      </c>
      <c r="M36" s="56">
        <v>3</v>
      </c>
      <c r="N36" s="56">
        <v>6</v>
      </c>
      <c r="O36" s="56">
        <v>10</v>
      </c>
      <c r="P36" s="56">
        <v>13</v>
      </c>
      <c r="Q36" s="56">
        <v>7</v>
      </c>
      <c r="R36" s="57"/>
      <c r="S36" s="57"/>
      <c r="T36" s="57"/>
      <c r="U36" s="58"/>
      <c r="V36" s="58"/>
      <c r="W36" s="58"/>
      <c r="X36" s="58"/>
      <c r="Y36" s="59"/>
      <c r="Z36" s="102">
        <f t="shared" si="0"/>
        <v>43</v>
      </c>
    </row>
    <row r="37" spans="1:26" ht="15" customHeight="1" x14ac:dyDescent="0.2">
      <c r="A37" s="71" t="s">
        <v>174</v>
      </c>
      <c r="B37" s="146" t="s">
        <v>8</v>
      </c>
      <c r="C37" s="57">
        <v>1</v>
      </c>
      <c r="D37" s="57">
        <v>3</v>
      </c>
      <c r="E37" s="112">
        <v>4</v>
      </c>
      <c r="F37" s="140">
        <v>3</v>
      </c>
      <c r="G37" s="130">
        <v>3</v>
      </c>
      <c r="H37" s="57">
        <v>3</v>
      </c>
      <c r="I37" s="56"/>
      <c r="J37" s="112">
        <v>3</v>
      </c>
      <c r="K37" s="75">
        <v>3</v>
      </c>
      <c r="L37" s="114">
        <v>3</v>
      </c>
      <c r="M37" s="56">
        <v>1</v>
      </c>
      <c r="N37" s="56">
        <v>2</v>
      </c>
      <c r="O37" s="56">
        <v>0</v>
      </c>
      <c r="P37" s="56">
        <v>2</v>
      </c>
      <c r="Q37" s="56">
        <v>2</v>
      </c>
      <c r="R37" s="57"/>
      <c r="S37" s="57"/>
      <c r="T37" s="57"/>
      <c r="U37" s="58"/>
      <c r="V37" s="58"/>
      <c r="W37" s="58"/>
      <c r="X37" s="58"/>
      <c r="Y37" s="59"/>
      <c r="Z37" s="102">
        <f t="shared" si="0"/>
        <v>10</v>
      </c>
    </row>
    <row r="38" spans="1:26" ht="15" customHeight="1" x14ac:dyDescent="0.2">
      <c r="A38" s="71" t="s">
        <v>190</v>
      </c>
      <c r="B38" s="146" t="s">
        <v>8</v>
      </c>
      <c r="C38" s="57">
        <v>4</v>
      </c>
      <c r="D38" s="57">
        <v>6</v>
      </c>
      <c r="E38" s="112">
        <v>7</v>
      </c>
      <c r="F38" s="140">
        <v>3</v>
      </c>
      <c r="G38" s="130">
        <v>2</v>
      </c>
      <c r="H38" s="57">
        <v>3</v>
      </c>
      <c r="I38" s="56">
        <v>3</v>
      </c>
      <c r="J38" s="112">
        <v>5</v>
      </c>
      <c r="K38" s="75">
        <v>1</v>
      </c>
      <c r="L38" s="114">
        <v>1</v>
      </c>
      <c r="M38" s="56">
        <v>3</v>
      </c>
      <c r="N38" s="56">
        <v>2</v>
      </c>
      <c r="O38" s="56">
        <v>4</v>
      </c>
      <c r="P38" s="56"/>
      <c r="Q38" s="56"/>
      <c r="R38" s="57"/>
      <c r="S38" s="57"/>
      <c r="T38" s="57"/>
      <c r="U38" s="58"/>
      <c r="V38" s="58"/>
      <c r="W38" s="58"/>
      <c r="X38" s="58"/>
      <c r="Y38" s="59"/>
      <c r="Z38" s="102">
        <f t="shared" ref="Z38:Z74" si="1">SUM(L38:Y38)</f>
        <v>10</v>
      </c>
    </row>
    <row r="39" spans="1:26" ht="15" customHeight="1" x14ac:dyDescent="0.2">
      <c r="A39" s="71" t="s">
        <v>51</v>
      </c>
      <c r="B39" s="146" t="s">
        <v>8</v>
      </c>
      <c r="C39" s="57">
        <v>27</v>
      </c>
      <c r="D39" s="57">
        <v>32</v>
      </c>
      <c r="E39" s="112">
        <v>25</v>
      </c>
      <c r="F39" s="140">
        <v>47</v>
      </c>
      <c r="G39" s="130">
        <v>56</v>
      </c>
      <c r="H39" s="57">
        <v>42</v>
      </c>
      <c r="I39" s="56">
        <v>43</v>
      </c>
      <c r="J39" s="112">
        <v>45</v>
      </c>
      <c r="K39" s="75">
        <v>39</v>
      </c>
      <c r="L39" s="114">
        <v>39</v>
      </c>
      <c r="M39" s="56">
        <v>39</v>
      </c>
      <c r="N39" s="56">
        <v>42</v>
      </c>
      <c r="O39" s="56">
        <v>46</v>
      </c>
      <c r="P39" s="56">
        <v>81</v>
      </c>
      <c r="Q39" s="56">
        <v>137</v>
      </c>
      <c r="R39" s="57">
        <v>200</v>
      </c>
      <c r="S39" s="57">
        <v>245</v>
      </c>
      <c r="T39" s="57">
        <v>241</v>
      </c>
      <c r="U39" s="58">
        <v>232</v>
      </c>
      <c r="V39" s="58">
        <v>216</v>
      </c>
      <c r="W39" s="58">
        <v>161</v>
      </c>
      <c r="X39" s="58">
        <v>158</v>
      </c>
      <c r="Y39" s="59">
        <v>148</v>
      </c>
      <c r="Z39" s="102">
        <f t="shared" si="1"/>
        <v>1985</v>
      </c>
    </row>
    <row r="40" spans="1:26" ht="15" customHeight="1" x14ac:dyDescent="0.2">
      <c r="A40" s="71" t="s">
        <v>130</v>
      </c>
      <c r="B40" s="146" t="s">
        <v>8</v>
      </c>
      <c r="C40" s="57">
        <v>10</v>
      </c>
      <c r="D40" s="57">
        <v>3</v>
      </c>
      <c r="E40" s="112">
        <v>1</v>
      </c>
      <c r="F40" s="140"/>
      <c r="G40" s="130"/>
      <c r="H40" s="57"/>
      <c r="I40" s="56"/>
      <c r="J40" s="112"/>
      <c r="K40" s="75"/>
      <c r="L40" s="114"/>
      <c r="M40" s="56"/>
      <c r="N40" s="56"/>
      <c r="O40" s="56"/>
      <c r="P40" s="56"/>
      <c r="Q40" s="56"/>
      <c r="R40" s="57"/>
      <c r="S40" s="57"/>
      <c r="T40" s="57"/>
      <c r="U40" s="58"/>
      <c r="V40" s="58"/>
      <c r="W40" s="58"/>
      <c r="X40" s="58"/>
      <c r="Y40" s="59"/>
      <c r="Z40" s="102"/>
    </row>
    <row r="41" spans="1:26" ht="15" customHeight="1" x14ac:dyDescent="0.2">
      <c r="A41" s="71" t="s">
        <v>199</v>
      </c>
      <c r="B41" s="146" t="s">
        <v>8</v>
      </c>
      <c r="C41" s="57">
        <v>55</v>
      </c>
      <c r="D41" s="57">
        <v>45</v>
      </c>
      <c r="E41" s="112">
        <v>51</v>
      </c>
      <c r="F41" s="140">
        <v>36</v>
      </c>
      <c r="G41" s="130">
        <v>31</v>
      </c>
      <c r="H41" s="57">
        <v>34</v>
      </c>
      <c r="I41" s="56">
        <v>37</v>
      </c>
      <c r="J41" s="112">
        <v>38</v>
      </c>
      <c r="K41" s="75">
        <v>35</v>
      </c>
      <c r="L41" s="114">
        <v>35</v>
      </c>
      <c r="M41" s="56">
        <v>24</v>
      </c>
      <c r="N41" s="56">
        <v>3</v>
      </c>
      <c r="O41" s="56"/>
      <c r="P41" s="56"/>
      <c r="Q41" s="56"/>
      <c r="R41" s="57"/>
      <c r="S41" s="57"/>
      <c r="T41" s="57"/>
      <c r="U41" s="58"/>
      <c r="V41" s="58"/>
      <c r="W41" s="58"/>
      <c r="X41" s="58"/>
      <c r="Y41" s="59"/>
      <c r="Z41" s="102">
        <f t="shared" si="1"/>
        <v>62</v>
      </c>
    </row>
    <row r="42" spans="1:26" ht="15" customHeight="1" x14ac:dyDescent="0.2">
      <c r="A42" s="71" t="s">
        <v>227</v>
      </c>
      <c r="B42" s="146" t="s">
        <v>8</v>
      </c>
      <c r="C42" s="57">
        <v>30</v>
      </c>
      <c r="D42" s="57">
        <v>25</v>
      </c>
      <c r="E42" s="112">
        <v>19</v>
      </c>
      <c r="F42" s="140">
        <v>11</v>
      </c>
      <c r="G42" s="130">
        <v>7</v>
      </c>
      <c r="H42" s="57"/>
      <c r="I42" s="56"/>
      <c r="J42" s="112"/>
      <c r="K42" s="75"/>
      <c r="L42" s="114"/>
      <c r="M42" s="56"/>
      <c r="N42" s="56"/>
      <c r="O42" s="56"/>
      <c r="P42" s="56"/>
      <c r="Q42" s="56"/>
      <c r="R42" s="57"/>
      <c r="S42" s="57"/>
      <c r="T42" s="57"/>
      <c r="U42" s="58"/>
      <c r="V42" s="58"/>
      <c r="W42" s="58"/>
      <c r="X42" s="58"/>
      <c r="Y42" s="59"/>
      <c r="Z42" s="102"/>
    </row>
    <row r="43" spans="1:26" ht="15" customHeight="1" x14ac:dyDescent="0.2">
      <c r="A43" s="71" t="s">
        <v>52</v>
      </c>
      <c r="B43" s="146" t="s">
        <v>10</v>
      </c>
      <c r="C43" s="57">
        <v>16</v>
      </c>
      <c r="D43" s="57">
        <v>18</v>
      </c>
      <c r="E43" s="112">
        <v>21</v>
      </c>
      <c r="F43" s="140">
        <v>22</v>
      </c>
      <c r="G43" s="130">
        <v>22</v>
      </c>
      <c r="H43" s="57">
        <v>20</v>
      </c>
      <c r="I43" s="56">
        <v>21</v>
      </c>
      <c r="J43" s="112">
        <v>12</v>
      </c>
      <c r="K43" s="75">
        <v>14</v>
      </c>
      <c r="L43" s="114">
        <v>14</v>
      </c>
      <c r="M43" s="56">
        <v>15</v>
      </c>
      <c r="N43" s="56">
        <v>21</v>
      </c>
      <c r="O43" s="56">
        <v>26</v>
      </c>
      <c r="P43" s="56">
        <v>22</v>
      </c>
      <c r="Q43" s="56">
        <v>39</v>
      </c>
      <c r="R43" s="57">
        <v>46</v>
      </c>
      <c r="S43" s="57">
        <v>64</v>
      </c>
      <c r="T43" s="57">
        <v>79</v>
      </c>
      <c r="U43" s="58">
        <v>73</v>
      </c>
      <c r="V43" s="58">
        <v>65</v>
      </c>
      <c r="W43" s="58">
        <v>67</v>
      </c>
      <c r="X43" s="58">
        <v>79</v>
      </c>
      <c r="Y43" s="59">
        <v>109</v>
      </c>
      <c r="Z43" s="102">
        <f t="shared" si="1"/>
        <v>719</v>
      </c>
    </row>
    <row r="44" spans="1:26" ht="15" customHeight="1" x14ac:dyDescent="0.2">
      <c r="A44" s="71" t="s">
        <v>195</v>
      </c>
      <c r="B44" s="146" t="s">
        <v>10</v>
      </c>
      <c r="C44" s="57">
        <v>2</v>
      </c>
      <c r="D44" s="57">
        <v>2</v>
      </c>
      <c r="E44" s="112">
        <v>2</v>
      </c>
      <c r="F44" s="140">
        <v>5</v>
      </c>
      <c r="G44" s="130">
        <v>7</v>
      </c>
      <c r="H44" s="57">
        <v>10</v>
      </c>
      <c r="I44" s="56">
        <v>8</v>
      </c>
      <c r="J44" s="112">
        <v>8</v>
      </c>
      <c r="K44" s="75">
        <v>7</v>
      </c>
      <c r="L44" s="114">
        <v>7</v>
      </c>
      <c r="M44" s="56">
        <v>7</v>
      </c>
      <c r="N44" s="56">
        <v>3</v>
      </c>
      <c r="O44" s="56">
        <v>1</v>
      </c>
      <c r="P44" s="56"/>
      <c r="Q44" s="56"/>
      <c r="R44" s="57"/>
      <c r="S44" s="57"/>
      <c r="T44" s="57"/>
      <c r="U44" s="58"/>
      <c r="V44" s="58"/>
      <c r="W44" s="58"/>
      <c r="X44" s="58"/>
      <c r="Y44" s="59"/>
      <c r="Z44" s="102">
        <f t="shared" si="1"/>
        <v>18</v>
      </c>
    </row>
    <row r="45" spans="1:26" ht="15" customHeight="1" x14ac:dyDescent="0.2">
      <c r="A45" s="71" t="s">
        <v>53</v>
      </c>
      <c r="B45" s="146" t="s">
        <v>10</v>
      </c>
      <c r="C45" s="57">
        <v>19</v>
      </c>
      <c r="D45" s="57">
        <v>15</v>
      </c>
      <c r="E45" s="112">
        <v>14</v>
      </c>
      <c r="F45" s="140">
        <v>13</v>
      </c>
      <c r="G45" s="130">
        <v>18</v>
      </c>
      <c r="H45" s="57">
        <v>17</v>
      </c>
      <c r="I45" s="56">
        <v>14</v>
      </c>
      <c r="J45" s="112">
        <v>16</v>
      </c>
      <c r="K45" s="75">
        <v>15</v>
      </c>
      <c r="L45" s="114">
        <v>15</v>
      </c>
      <c r="M45" s="56">
        <v>22</v>
      </c>
      <c r="N45" s="56">
        <v>19</v>
      </c>
      <c r="O45" s="56">
        <v>16</v>
      </c>
      <c r="P45" s="56">
        <v>16</v>
      </c>
      <c r="Q45" s="56">
        <v>22</v>
      </c>
      <c r="R45" s="57">
        <v>26</v>
      </c>
      <c r="S45" s="57">
        <v>36</v>
      </c>
      <c r="T45" s="57">
        <v>32</v>
      </c>
      <c r="U45" s="58">
        <v>25</v>
      </c>
      <c r="V45" s="58">
        <v>24</v>
      </c>
      <c r="W45" s="58">
        <v>2</v>
      </c>
      <c r="X45" s="58"/>
      <c r="Y45" s="59">
        <v>2</v>
      </c>
      <c r="Z45" s="102">
        <f t="shared" si="1"/>
        <v>257</v>
      </c>
    </row>
    <row r="46" spans="1:26" ht="15" customHeight="1" x14ac:dyDescent="0.2">
      <c r="A46" s="71" t="s">
        <v>212</v>
      </c>
      <c r="B46" s="146" t="s">
        <v>10</v>
      </c>
      <c r="C46" s="57">
        <v>3</v>
      </c>
      <c r="D46" s="57">
        <v>8</v>
      </c>
      <c r="E46" s="112">
        <v>13</v>
      </c>
      <c r="F46" s="140">
        <v>13</v>
      </c>
      <c r="G46" s="130">
        <v>16</v>
      </c>
      <c r="H46" s="57">
        <v>19</v>
      </c>
      <c r="I46" s="56">
        <v>17</v>
      </c>
      <c r="J46" s="112">
        <v>13</v>
      </c>
      <c r="K46" s="75">
        <v>7</v>
      </c>
      <c r="L46" s="114">
        <v>7</v>
      </c>
      <c r="M46" s="56"/>
      <c r="N46" s="56"/>
      <c r="O46" s="56"/>
      <c r="P46" s="56"/>
      <c r="Q46" s="56"/>
      <c r="R46" s="57"/>
      <c r="S46" s="57"/>
      <c r="T46" s="57"/>
      <c r="U46" s="58"/>
      <c r="V46" s="58"/>
      <c r="W46" s="58"/>
      <c r="X46" s="58"/>
      <c r="Y46" s="59"/>
      <c r="Z46" s="102">
        <f t="shared" si="1"/>
        <v>7</v>
      </c>
    </row>
    <row r="47" spans="1:26" ht="15" customHeight="1" x14ac:dyDescent="0.2">
      <c r="A47" s="71" t="s">
        <v>54</v>
      </c>
      <c r="B47" s="146" t="s">
        <v>10</v>
      </c>
      <c r="C47" s="57"/>
      <c r="D47" s="57"/>
      <c r="E47" s="112"/>
      <c r="F47" s="140"/>
      <c r="G47" s="130">
        <v>0</v>
      </c>
      <c r="H47" s="57"/>
      <c r="I47" s="56"/>
      <c r="J47" s="112"/>
      <c r="K47" s="75"/>
      <c r="L47" s="114"/>
      <c r="M47" s="56">
        <v>7</v>
      </c>
      <c r="N47" s="56">
        <v>12</v>
      </c>
      <c r="O47" s="56">
        <v>11</v>
      </c>
      <c r="P47" s="56">
        <v>9</v>
      </c>
      <c r="Q47" s="56">
        <v>12</v>
      </c>
      <c r="R47" s="57">
        <v>9</v>
      </c>
      <c r="S47" s="57">
        <v>9</v>
      </c>
      <c r="T47" s="57">
        <v>15</v>
      </c>
      <c r="U47" s="58">
        <v>19</v>
      </c>
      <c r="V47" s="58">
        <v>16</v>
      </c>
      <c r="W47" s="58">
        <v>13</v>
      </c>
      <c r="X47" s="58"/>
      <c r="Y47" s="59"/>
      <c r="Z47" s="102">
        <f t="shared" si="1"/>
        <v>132</v>
      </c>
    </row>
    <row r="48" spans="1:26" ht="15" customHeight="1" x14ac:dyDescent="0.2">
      <c r="A48" s="71" t="s">
        <v>55</v>
      </c>
      <c r="B48" s="146" t="s">
        <v>10</v>
      </c>
      <c r="C48" s="57">
        <v>21</v>
      </c>
      <c r="D48" s="57">
        <v>22</v>
      </c>
      <c r="E48" s="112">
        <v>10</v>
      </c>
      <c r="F48" s="140"/>
      <c r="G48" s="130">
        <v>6</v>
      </c>
      <c r="H48" s="57">
        <v>7</v>
      </c>
      <c r="I48" s="56">
        <v>10</v>
      </c>
      <c r="J48" s="112">
        <v>8</v>
      </c>
      <c r="K48" s="75">
        <v>5</v>
      </c>
      <c r="L48" s="114">
        <v>5</v>
      </c>
      <c r="M48" s="56">
        <v>9</v>
      </c>
      <c r="N48" s="56">
        <v>9</v>
      </c>
      <c r="O48" s="56">
        <v>11</v>
      </c>
      <c r="P48" s="56">
        <v>17</v>
      </c>
      <c r="Q48" s="56">
        <v>17</v>
      </c>
      <c r="R48" s="57">
        <v>13</v>
      </c>
      <c r="S48" s="57">
        <v>11</v>
      </c>
      <c r="T48" s="57">
        <v>18</v>
      </c>
      <c r="U48" s="58">
        <v>15</v>
      </c>
      <c r="V48" s="58">
        <v>19</v>
      </c>
      <c r="W48" s="58">
        <v>17</v>
      </c>
      <c r="X48" s="58"/>
      <c r="Y48" s="59"/>
      <c r="Z48" s="102">
        <f t="shared" si="1"/>
        <v>161</v>
      </c>
    </row>
    <row r="49" spans="1:26" ht="15" customHeight="1" x14ac:dyDescent="0.2">
      <c r="A49" s="71" t="s">
        <v>80</v>
      </c>
      <c r="B49" s="146" t="s">
        <v>10</v>
      </c>
      <c r="C49" s="57"/>
      <c r="D49" s="57"/>
      <c r="E49" s="112"/>
      <c r="F49" s="140"/>
      <c r="G49" s="130">
        <v>0</v>
      </c>
      <c r="H49" s="57"/>
      <c r="I49" s="56"/>
      <c r="J49" s="112"/>
      <c r="K49" s="75"/>
      <c r="L49" s="114"/>
      <c r="M49" s="56">
        <v>0</v>
      </c>
      <c r="N49" s="56">
        <v>0</v>
      </c>
      <c r="O49" s="56">
        <v>0</v>
      </c>
      <c r="P49" s="56"/>
      <c r="Q49" s="56"/>
      <c r="R49" s="57"/>
      <c r="S49" s="57"/>
      <c r="T49" s="57">
        <v>1</v>
      </c>
      <c r="U49" s="58"/>
      <c r="V49" s="58"/>
      <c r="W49" s="58"/>
      <c r="X49" s="58"/>
      <c r="Y49" s="59"/>
      <c r="Z49" s="102">
        <f t="shared" si="1"/>
        <v>1</v>
      </c>
    </row>
    <row r="50" spans="1:26" ht="15" customHeight="1" x14ac:dyDescent="0.2">
      <c r="A50" s="71" t="s">
        <v>208</v>
      </c>
      <c r="B50" s="146" t="s">
        <v>201</v>
      </c>
      <c r="C50" s="57">
        <v>20</v>
      </c>
      <c r="D50" s="57">
        <v>18</v>
      </c>
      <c r="E50" s="112">
        <v>10</v>
      </c>
      <c r="F50" s="140">
        <v>5</v>
      </c>
      <c r="G50" s="130">
        <v>4</v>
      </c>
      <c r="H50" s="57">
        <v>4</v>
      </c>
      <c r="I50" s="56">
        <v>3</v>
      </c>
      <c r="J50" s="112">
        <v>7</v>
      </c>
      <c r="K50" s="75">
        <v>3</v>
      </c>
      <c r="L50" s="114">
        <v>3</v>
      </c>
      <c r="M50" s="56">
        <v>1</v>
      </c>
      <c r="N50" s="56"/>
      <c r="O50" s="56"/>
      <c r="P50" s="56"/>
      <c r="Q50" s="56"/>
      <c r="R50" s="57"/>
      <c r="S50" s="57"/>
      <c r="T50" s="57"/>
      <c r="U50" s="58"/>
      <c r="V50" s="58"/>
      <c r="W50" s="58"/>
      <c r="X50" s="58"/>
      <c r="Y50" s="59"/>
      <c r="Z50" s="102">
        <f t="shared" si="1"/>
        <v>4</v>
      </c>
    </row>
    <row r="51" spans="1:26" ht="15" customHeight="1" x14ac:dyDescent="0.2">
      <c r="A51" s="71" t="s">
        <v>158</v>
      </c>
      <c r="B51" s="146" t="s">
        <v>201</v>
      </c>
      <c r="C51" s="57">
        <v>17</v>
      </c>
      <c r="D51" s="57">
        <v>15</v>
      </c>
      <c r="E51" s="112">
        <v>9</v>
      </c>
      <c r="F51" s="140">
        <v>7</v>
      </c>
      <c r="G51" s="130">
        <v>13</v>
      </c>
      <c r="H51" s="57">
        <v>14</v>
      </c>
      <c r="I51" s="56">
        <v>12</v>
      </c>
      <c r="J51" s="112">
        <v>6</v>
      </c>
      <c r="K51" s="75">
        <v>4</v>
      </c>
      <c r="L51" s="114">
        <v>4</v>
      </c>
      <c r="M51" s="56">
        <v>4</v>
      </c>
      <c r="N51" s="56">
        <v>1</v>
      </c>
      <c r="O51" s="56">
        <v>1</v>
      </c>
      <c r="P51" s="56"/>
      <c r="Q51" s="56"/>
      <c r="R51" s="57"/>
      <c r="S51" s="57"/>
      <c r="T51" s="57"/>
      <c r="U51" s="58"/>
      <c r="V51" s="58"/>
      <c r="W51" s="58"/>
      <c r="X51" s="58"/>
      <c r="Y51" s="59"/>
      <c r="Z51" s="102">
        <f t="shared" si="1"/>
        <v>10</v>
      </c>
    </row>
    <row r="52" spans="1:26" ht="15" customHeight="1" x14ac:dyDescent="0.2">
      <c r="A52" s="71" t="s">
        <v>200</v>
      </c>
      <c r="B52" s="146" t="s">
        <v>201</v>
      </c>
      <c r="C52" s="57"/>
      <c r="D52" s="57"/>
      <c r="E52" s="112"/>
      <c r="F52" s="140"/>
      <c r="G52" s="130">
        <v>0</v>
      </c>
      <c r="H52" s="57">
        <v>3</v>
      </c>
      <c r="I52" s="56">
        <v>4</v>
      </c>
      <c r="J52" s="112">
        <v>2</v>
      </c>
      <c r="K52" s="75">
        <v>2</v>
      </c>
      <c r="L52" s="114">
        <v>2</v>
      </c>
      <c r="M52" s="56">
        <v>2</v>
      </c>
      <c r="N52" s="56">
        <v>2</v>
      </c>
      <c r="O52" s="56"/>
      <c r="P52" s="56"/>
      <c r="Q52" s="56"/>
      <c r="R52" s="57"/>
      <c r="S52" s="57"/>
      <c r="T52" s="57"/>
      <c r="U52" s="58"/>
      <c r="V52" s="58"/>
      <c r="W52" s="58"/>
      <c r="X52" s="58"/>
      <c r="Y52" s="59"/>
      <c r="Z52" s="102">
        <f t="shared" si="1"/>
        <v>6</v>
      </c>
    </row>
    <row r="53" spans="1:26" ht="15" customHeight="1" x14ac:dyDescent="0.2">
      <c r="A53" s="71" t="s">
        <v>48</v>
      </c>
      <c r="B53" s="146" t="s">
        <v>11</v>
      </c>
      <c r="C53" s="57">
        <v>10</v>
      </c>
      <c r="D53" s="57">
        <v>6</v>
      </c>
      <c r="E53" s="112">
        <v>5</v>
      </c>
      <c r="F53" s="140">
        <v>2</v>
      </c>
      <c r="G53" s="130">
        <v>2</v>
      </c>
      <c r="H53" s="57">
        <v>2</v>
      </c>
      <c r="I53" s="56">
        <v>1</v>
      </c>
      <c r="J53" s="112">
        <v>1</v>
      </c>
      <c r="K53" s="75"/>
      <c r="L53" s="114"/>
      <c r="M53" s="56">
        <v>1</v>
      </c>
      <c r="N53" s="56">
        <v>2</v>
      </c>
      <c r="O53" s="56">
        <v>1</v>
      </c>
      <c r="P53" s="56">
        <v>3</v>
      </c>
      <c r="Q53" s="56">
        <v>2</v>
      </c>
      <c r="R53" s="57"/>
      <c r="S53" s="57">
        <v>1</v>
      </c>
      <c r="T53" s="57">
        <v>2</v>
      </c>
      <c r="U53" s="58">
        <v>1</v>
      </c>
      <c r="V53" s="58">
        <v>2</v>
      </c>
      <c r="W53" s="58">
        <v>1</v>
      </c>
      <c r="X53" s="58"/>
      <c r="Y53" s="59"/>
      <c r="Z53" s="102">
        <f t="shared" si="1"/>
        <v>16</v>
      </c>
    </row>
    <row r="54" spans="1:26" ht="15" customHeight="1" x14ac:dyDescent="0.2">
      <c r="A54" s="71" t="s">
        <v>49</v>
      </c>
      <c r="B54" s="146" t="s">
        <v>11</v>
      </c>
      <c r="C54" s="57"/>
      <c r="D54" s="57"/>
      <c r="E54" s="112"/>
      <c r="F54" s="140"/>
      <c r="G54" s="130">
        <v>0</v>
      </c>
      <c r="H54" s="57"/>
      <c r="I54" s="56"/>
      <c r="J54" s="112"/>
      <c r="K54" s="75"/>
      <c r="L54" s="114"/>
      <c r="M54" s="56">
        <v>0</v>
      </c>
      <c r="N54" s="56">
        <v>0</v>
      </c>
      <c r="O54" s="56">
        <v>0</v>
      </c>
      <c r="P54" s="56"/>
      <c r="Q54" s="56">
        <v>0</v>
      </c>
      <c r="R54" s="57"/>
      <c r="S54" s="57">
        <v>2</v>
      </c>
      <c r="T54" s="57">
        <v>2</v>
      </c>
      <c r="U54" s="58"/>
      <c r="V54" s="58">
        <v>1</v>
      </c>
      <c r="W54" s="58">
        <v>1</v>
      </c>
      <c r="X54" s="58"/>
      <c r="Y54" s="59"/>
      <c r="Z54" s="102">
        <f t="shared" si="1"/>
        <v>6</v>
      </c>
    </row>
    <row r="55" spans="1:26" ht="15" customHeight="1" x14ac:dyDescent="0.2">
      <c r="A55" s="71" t="s">
        <v>50</v>
      </c>
      <c r="B55" s="146" t="s">
        <v>11</v>
      </c>
      <c r="C55" s="57">
        <v>2</v>
      </c>
      <c r="D55" s="57">
        <v>2</v>
      </c>
      <c r="E55" s="112">
        <v>1</v>
      </c>
      <c r="F55" s="140"/>
      <c r="G55" s="130">
        <v>1</v>
      </c>
      <c r="H55" s="57"/>
      <c r="I55" s="56"/>
      <c r="J55" s="112"/>
      <c r="K55" s="75"/>
      <c r="L55" s="114"/>
      <c r="M55" s="56">
        <v>0</v>
      </c>
      <c r="N55" s="56">
        <v>0</v>
      </c>
      <c r="O55" s="56">
        <v>0</v>
      </c>
      <c r="P55" s="56"/>
      <c r="Q55" s="56">
        <v>0</v>
      </c>
      <c r="R55" s="57">
        <v>1</v>
      </c>
      <c r="S55" s="57"/>
      <c r="T55" s="57">
        <v>1</v>
      </c>
      <c r="U55" s="58">
        <v>1</v>
      </c>
      <c r="V55" s="58">
        <v>1</v>
      </c>
      <c r="W55" s="58">
        <v>1</v>
      </c>
      <c r="X55" s="58"/>
      <c r="Y55" s="59"/>
      <c r="Z55" s="102">
        <f t="shared" si="1"/>
        <v>5</v>
      </c>
    </row>
    <row r="56" spans="1:26" ht="15" customHeight="1" x14ac:dyDescent="0.2">
      <c r="A56" s="71" t="s">
        <v>60</v>
      </c>
      <c r="B56" s="146" t="s">
        <v>11</v>
      </c>
      <c r="C56" s="57">
        <v>8</v>
      </c>
      <c r="D56" s="57">
        <v>15</v>
      </c>
      <c r="E56" s="112">
        <v>15</v>
      </c>
      <c r="F56" s="140">
        <v>15</v>
      </c>
      <c r="G56" s="130">
        <v>19</v>
      </c>
      <c r="H56" s="57">
        <v>17</v>
      </c>
      <c r="I56" s="56">
        <v>15</v>
      </c>
      <c r="J56" s="112">
        <v>11</v>
      </c>
      <c r="K56" s="75">
        <v>18</v>
      </c>
      <c r="L56" s="114">
        <v>18</v>
      </c>
      <c r="M56" s="56">
        <v>22</v>
      </c>
      <c r="N56" s="56">
        <v>20</v>
      </c>
      <c r="O56" s="56">
        <v>3</v>
      </c>
      <c r="P56" s="56"/>
      <c r="Q56" s="56"/>
      <c r="R56" s="57"/>
      <c r="S56" s="57"/>
      <c r="T56" s="57"/>
      <c r="U56" s="58"/>
      <c r="V56" s="58"/>
      <c r="W56" s="58"/>
      <c r="X56" s="58">
        <v>7</v>
      </c>
      <c r="Y56" s="59">
        <v>8</v>
      </c>
      <c r="Z56" s="102">
        <f t="shared" si="1"/>
        <v>78</v>
      </c>
    </row>
    <row r="57" spans="1:26" ht="15" customHeight="1" x14ac:dyDescent="0.2">
      <c r="A57" s="71" t="s">
        <v>61</v>
      </c>
      <c r="B57" s="146" t="s">
        <v>11</v>
      </c>
      <c r="C57" s="57"/>
      <c r="D57" s="57"/>
      <c r="E57" s="112"/>
      <c r="F57" s="140"/>
      <c r="G57" s="130">
        <v>1</v>
      </c>
      <c r="H57" s="57">
        <v>1</v>
      </c>
      <c r="I57" s="56"/>
      <c r="J57" s="112"/>
      <c r="K57" s="75">
        <v>1</v>
      </c>
      <c r="L57" s="114">
        <v>1</v>
      </c>
      <c r="M57" s="56">
        <v>0</v>
      </c>
      <c r="N57" s="56">
        <v>5</v>
      </c>
      <c r="O57" s="56">
        <v>21</v>
      </c>
      <c r="P57" s="56">
        <v>29</v>
      </c>
      <c r="Q57" s="56">
        <v>27</v>
      </c>
      <c r="R57" s="57">
        <v>14</v>
      </c>
      <c r="S57" s="57">
        <v>15</v>
      </c>
      <c r="T57" s="57">
        <v>14</v>
      </c>
      <c r="U57" s="58">
        <v>13</v>
      </c>
      <c r="V57" s="58">
        <v>10</v>
      </c>
      <c r="W57" s="58">
        <v>7</v>
      </c>
      <c r="X57" s="58"/>
      <c r="Y57" s="59"/>
      <c r="Z57" s="102">
        <f t="shared" si="1"/>
        <v>156</v>
      </c>
    </row>
    <row r="58" spans="1:26" ht="15" customHeight="1" x14ac:dyDescent="0.2">
      <c r="A58" s="71" t="s">
        <v>62</v>
      </c>
      <c r="B58" s="146" t="s">
        <v>11</v>
      </c>
      <c r="C58" s="57"/>
      <c r="D58" s="57"/>
      <c r="E58" s="112"/>
      <c r="F58" s="140"/>
      <c r="G58" s="130">
        <v>0</v>
      </c>
      <c r="H58" s="57"/>
      <c r="I58" s="56"/>
      <c r="J58" s="112"/>
      <c r="K58" s="75"/>
      <c r="L58" s="114"/>
      <c r="M58" s="56">
        <v>0</v>
      </c>
      <c r="N58" s="56">
        <v>1</v>
      </c>
      <c r="O58" s="56">
        <v>4</v>
      </c>
      <c r="P58" s="56">
        <v>7</v>
      </c>
      <c r="Q58" s="56">
        <v>5</v>
      </c>
      <c r="R58" s="57">
        <v>3</v>
      </c>
      <c r="S58" s="57">
        <v>3</v>
      </c>
      <c r="T58" s="57">
        <v>2</v>
      </c>
      <c r="U58" s="58">
        <v>4</v>
      </c>
      <c r="V58" s="58">
        <v>2</v>
      </c>
      <c r="W58" s="58">
        <v>1</v>
      </c>
      <c r="X58" s="58"/>
      <c r="Y58" s="59"/>
      <c r="Z58" s="102">
        <f t="shared" si="1"/>
        <v>32</v>
      </c>
    </row>
    <row r="59" spans="1:26" ht="15" customHeight="1" x14ac:dyDescent="0.2">
      <c r="A59" s="71" t="s">
        <v>70</v>
      </c>
      <c r="B59" s="146" t="s">
        <v>11</v>
      </c>
      <c r="C59" s="57"/>
      <c r="D59" s="57"/>
      <c r="E59" s="112"/>
      <c r="F59" s="140"/>
      <c r="G59" s="130">
        <v>0</v>
      </c>
      <c r="H59" s="57"/>
      <c r="I59" s="56"/>
      <c r="J59" s="112"/>
      <c r="K59" s="75"/>
      <c r="L59" s="114"/>
      <c r="M59" s="56">
        <v>0</v>
      </c>
      <c r="N59" s="56">
        <v>0</v>
      </c>
      <c r="O59" s="56"/>
      <c r="P59" s="56"/>
      <c r="Q59" s="56"/>
      <c r="R59" s="57"/>
      <c r="S59" s="57"/>
      <c r="T59" s="57"/>
      <c r="U59" s="58"/>
      <c r="V59" s="58"/>
      <c r="W59" s="58"/>
      <c r="X59" s="58">
        <v>1</v>
      </c>
      <c r="Y59" s="59">
        <v>1</v>
      </c>
      <c r="Z59" s="102">
        <f t="shared" si="1"/>
        <v>2</v>
      </c>
    </row>
    <row r="60" spans="1:26" ht="15" customHeight="1" x14ac:dyDescent="0.2">
      <c r="A60" s="71" t="s">
        <v>67</v>
      </c>
      <c r="B60" s="146" t="s">
        <v>12</v>
      </c>
      <c r="C60" s="57">
        <v>33</v>
      </c>
      <c r="D60" s="57">
        <v>28</v>
      </c>
      <c r="E60" s="112">
        <v>33</v>
      </c>
      <c r="F60" s="140">
        <v>36</v>
      </c>
      <c r="G60" s="130">
        <v>33</v>
      </c>
      <c r="H60" s="57">
        <v>28</v>
      </c>
      <c r="I60" s="56">
        <v>13</v>
      </c>
      <c r="J60" s="112">
        <v>14</v>
      </c>
      <c r="K60" s="75">
        <v>19</v>
      </c>
      <c r="L60" s="114">
        <v>19</v>
      </c>
      <c r="M60" s="56">
        <v>18</v>
      </c>
      <c r="N60" s="56">
        <v>21</v>
      </c>
      <c r="O60" s="56">
        <v>27</v>
      </c>
      <c r="P60" s="56">
        <v>42</v>
      </c>
      <c r="Q60" s="56">
        <v>48</v>
      </c>
      <c r="R60" s="57">
        <v>50</v>
      </c>
      <c r="S60" s="57">
        <v>59</v>
      </c>
      <c r="T60" s="57">
        <v>65</v>
      </c>
      <c r="U60" s="58">
        <v>52</v>
      </c>
      <c r="V60" s="58">
        <v>48</v>
      </c>
      <c r="W60" s="58">
        <v>47</v>
      </c>
      <c r="X60" s="58">
        <v>67</v>
      </c>
      <c r="Y60" s="59">
        <v>65</v>
      </c>
      <c r="Z60" s="102">
        <f t="shared" si="1"/>
        <v>628</v>
      </c>
    </row>
    <row r="61" spans="1:26" ht="15" customHeight="1" x14ac:dyDescent="0.2">
      <c r="A61" s="71" t="s">
        <v>68</v>
      </c>
      <c r="B61" s="146" t="s">
        <v>12</v>
      </c>
      <c r="C61" s="57"/>
      <c r="D61" s="57"/>
      <c r="E61" s="112"/>
      <c r="F61" s="140"/>
      <c r="G61" s="130">
        <v>0</v>
      </c>
      <c r="H61" s="57"/>
      <c r="I61" s="56"/>
      <c r="J61" s="112"/>
      <c r="K61" s="75"/>
      <c r="L61" s="114"/>
      <c r="M61" s="56">
        <v>0</v>
      </c>
      <c r="N61" s="56">
        <v>1</v>
      </c>
      <c r="O61" s="56">
        <v>2</v>
      </c>
      <c r="P61" s="56">
        <v>3</v>
      </c>
      <c r="Q61" s="56">
        <v>3</v>
      </c>
      <c r="R61" s="57">
        <v>3</v>
      </c>
      <c r="S61" s="57">
        <v>2</v>
      </c>
      <c r="T61" s="57">
        <v>4</v>
      </c>
      <c r="U61" s="58">
        <v>6</v>
      </c>
      <c r="V61" s="58">
        <v>6</v>
      </c>
      <c r="W61" s="58">
        <v>6</v>
      </c>
      <c r="X61" s="58"/>
      <c r="Y61" s="59"/>
      <c r="Z61" s="102">
        <f t="shared" si="1"/>
        <v>36</v>
      </c>
    </row>
    <row r="62" spans="1:26" ht="15" customHeight="1" x14ac:dyDescent="0.2">
      <c r="A62" s="78" t="s">
        <v>69</v>
      </c>
      <c r="B62" s="146" t="s">
        <v>12</v>
      </c>
      <c r="C62" s="57">
        <v>7</v>
      </c>
      <c r="D62" s="57">
        <v>7</v>
      </c>
      <c r="E62" s="112">
        <v>6</v>
      </c>
      <c r="F62" s="140">
        <v>3</v>
      </c>
      <c r="G62" s="130">
        <v>4</v>
      </c>
      <c r="H62" s="57">
        <v>5</v>
      </c>
      <c r="I62" s="56">
        <v>4</v>
      </c>
      <c r="J62" s="112">
        <v>3</v>
      </c>
      <c r="K62" s="75">
        <v>2</v>
      </c>
      <c r="L62" s="114">
        <v>2</v>
      </c>
      <c r="M62" s="56">
        <v>1</v>
      </c>
      <c r="N62" s="56">
        <v>3</v>
      </c>
      <c r="O62" s="56">
        <v>6</v>
      </c>
      <c r="P62" s="56">
        <v>12</v>
      </c>
      <c r="Q62" s="56">
        <v>13</v>
      </c>
      <c r="R62" s="57">
        <v>9</v>
      </c>
      <c r="S62" s="57">
        <v>9</v>
      </c>
      <c r="T62" s="57">
        <v>13</v>
      </c>
      <c r="U62" s="58">
        <v>11</v>
      </c>
      <c r="V62" s="58">
        <v>11</v>
      </c>
      <c r="W62" s="58">
        <v>18</v>
      </c>
      <c r="X62" s="58"/>
      <c r="Y62" s="59"/>
      <c r="Z62" s="102">
        <f t="shared" si="1"/>
        <v>108</v>
      </c>
    </row>
    <row r="63" spans="1:26" ht="15" customHeight="1" x14ac:dyDescent="0.2">
      <c r="A63" s="71" t="s">
        <v>74</v>
      </c>
      <c r="B63" s="146" t="s">
        <v>233</v>
      </c>
      <c r="C63" s="57">
        <v>8</v>
      </c>
      <c r="D63" s="57">
        <v>8</v>
      </c>
      <c r="E63" s="112">
        <v>6</v>
      </c>
      <c r="F63" s="140">
        <v>7</v>
      </c>
      <c r="G63" s="130">
        <v>16</v>
      </c>
      <c r="H63" s="57">
        <v>18</v>
      </c>
      <c r="I63" s="56">
        <v>13</v>
      </c>
      <c r="J63" s="112">
        <v>10</v>
      </c>
      <c r="K63" s="75">
        <v>12</v>
      </c>
      <c r="L63" s="114">
        <v>12</v>
      </c>
      <c r="M63" s="56">
        <v>14</v>
      </c>
      <c r="N63" s="56">
        <v>13</v>
      </c>
      <c r="O63" s="56">
        <v>18</v>
      </c>
      <c r="P63" s="56">
        <v>19</v>
      </c>
      <c r="Q63" s="56">
        <v>29</v>
      </c>
      <c r="R63" s="57">
        <v>30</v>
      </c>
      <c r="S63" s="57">
        <v>30</v>
      </c>
      <c r="T63" s="57">
        <v>21</v>
      </c>
      <c r="U63" s="58">
        <v>12</v>
      </c>
      <c r="V63" s="58">
        <v>2</v>
      </c>
      <c r="W63" s="58">
        <v>5</v>
      </c>
      <c r="X63" s="58">
        <v>7</v>
      </c>
      <c r="Y63" s="59">
        <v>4</v>
      </c>
      <c r="Z63" s="102">
        <f>SUM(L63:Y63)</f>
        <v>216</v>
      </c>
    </row>
    <row r="64" spans="1:26" ht="15" customHeight="1" x14ac:dyDescent="0.25">
      <c r="A64" s="85" t="s">
        <v>192</v>
      </c>
      <c r="B64" s="146" t="s">
        <v>194</v>
      </c>
      <c r="C64" s="57"/>
      <c r="D64" s="57"/>
      <c r="E64" s="112"/>
      <c r="F64" s="140"/>
      <c r="G64" s="130">
        <v>1</v>
      </c>
      <c r="H64" s="57">
        <v>3</v>
      </c>
      <c r="I64" s="56">
        <v>8</v>
      </c>
      <c r="J64" s="112">
        <v>20</v>
      </c>
      <c r="K64" s="75">
        <v>23</v>
      </c>
      <c r="L64" s="114">
        <v>23</v>
      </c>
      <c r="M64" s="56">
        <v>17</v>
      </c>
      <c r="N64" s="56">
        <v>26</v>
      </c>
      <c r="O64" s="56">
        <v>22</v>
      </c>
      <c r="P64" s="56"/>
      <c r="Q64" s="56"/>
      <c r="R64" s="57"/>
      <c r="S64" s="57"/>
      <c r="T64" s="57"/>
      <c r="U64" s="58"/>
      <c r="V64" s="58"/>
      <c r="W64" s="58"/>
      <c r="X64" s="58"/>
      <c r="Y64" s="59"/>
      <c r="Z64" s="102">
        <f t="shared" si="1"/>
        <v>88</v>
      </c>
    </row>
    <row r="65" spans="1:26" ht="15" customHeight="1" x14ac:dyDescent="0.25">
      <c r="A65" s="85" t="s">
        <v>193</v>
      </c>
      <c r="B65" s="146" t="s">
        <v>194</v>
      </c>
      <c r="C65" s="57">
        <v>135</v>
      </c>
      <c r="D65" s="57">
        <v>126</v>
      </c>
      <c r="E65" s="112">
        <v>112</v>
      </c>
      <c r="F65" s="140">
        <v>95</v>
      </c>
      <c r="G65" s="130">
        <v>84</v>
      </c>
      <c r="H65" s="57">
        <v>70</v>
      </c>
      <c r="I65" s="56">
        <v>67</v>
      </c>
      <c r="J65" s="112">
        <v>47</v>
      </c>
      <c r="K65" s="75">
        <v>44</v>
      </c>
      <c r="L65" s="114">
        <v>44</v>
      </c>
      <c r="M65" s="56">
        <v>53</v>
      </c>
      <c r="N65" s="56">
        <v>36</v>
      </c>
      <c r="O65" s="56">
        <v>34</v>
      </c>
      <c r="P65" s="56"/>
      <c r="Q65" s="56"/>
      <c r="R65" s="57"/>
      <c r="S65" s="57"/>
      <c r="T65" s="57"/>
      <c r="U65" s="58"/>
      <c r="V65" s="58"/>
      <c r="W65" s="58"/>
      <c r="X65" s="58"/>
      <c r="Y65" s="59"/>
      <c r="Z65" s="102">
        <f t="shared" si="1"/>
        <v>167</v>
      </c>
    </row>
    <row r="66" spans="1:26" ht="15" customHeight="1" x14ac:dyDescent="0.2">
      <c r="A66" s="71" t="s">
        <v>46</v>
      </c>
      <c r="B66" s="146" t="s">
        <v>13</v>
      </c>
      <c r="C66" s="57"/>
      <c r="D66" s="57"/>
      <c r="E66" s="112"/>
      <c r="F66" s="140"/>
      <c r="G66" s="130">
        <v>0</v>
      </c>
      <c r="H66" s="57"/>
      <c r="I66" s="56"/>
      <c r="J66" s="112"/>
      <c r="K66" s="75"/>
      <c r="L66" s="114"/>
      <c r="M66" s="56">
        <v>0</v>
      </c>
      <c r="N66" s="56">
        <v>0</v>
      </c>
      <c r="O66" s="56">
        <v>0</v>
      </c>
      <c r="P66" s="56"/>
      <c r="Q66" s="56">
        <v>0</v>
      </c>
      <c r="R66" s="57"/>
      <c r="S66" s="57"/>
      <c r="T66" s="57"/>
      <c r="U66" s="58"/>
      <c r="V66" s="58"/>
      <c r="W66" s="58"/>
      <c r="X66" s="58">
        <v>1</v>
      </c>
      <c r="Y66" s="59">
        <v>1</v>
      </c>
      <c r="Z66" s="102">
        <f t="shared" si="1"/>
        <v>2</v>
      </c>
    </row>
    <row r="67" spans="1:26" ht="15" customHeight="1" x14ac:dyDescent="0.2">
      <c r="A67" s="71" t="s">
        <v>47</v>
      </c>
      <c r="B67" s="146" t="s">
        <v>13</v>
      </c>
      <c r="C67" s="57">
        <v>36</v>
      </c>
      <c r="D67" s="57">
        <v>23</v>
      </c>
      <c r="E67" s="112">
        <v>10</v>
      </c>
      <c r="F67" s="140">
        <v>14</v>
      </c>
      <c r="G67" s="130">
        <v>9</v>
      </c>
      <c r="H67" s="57"/>
      <c r="I67" s="56"/>
      <c r="J67" s="112"/>
      <c r="K67" s="75"/>
      <c r="L67" s="114"/>
      <c r="M67" s="56">
        <v>0</v>
      </c>
      <c r="N67" s="56">
        <v>0</v>
      </c>
      <c r="O67" s="56">
        <v>1</v>
      </c>
      <c r="P67" s="56">
        <v>5</v>
      </c>
      <c r="Q67" s="56">
        <v>12</v>
      </c>
      <c r="R67" s="57">
        <v>10</v>
      </c>
      <c r="S67" s="57">
        <v>13</v>
      </c>
      <c r="T67" s="57">
        <v>8</v>
      </c>
      <c r="U67" s="58">
        <v>6</v>
      </c>
      <c r="V67" s="58">
        <v>8</v>
      </c>
      <c r="W67" s="58">
        <v>6</v>
      </c>
      <c r="X67" s="58">
        <v>10</v>
      </c>
      <c r="Y67" s="59">
        <v>15</v>
      </c>
      <c r="Z67" s="102">
        <f t="shared" si="1"/>
        <v>94</v>
      </c>
    </row>
    <row r="68" spans="1:26" ht="15" customHeight="1" x14ac:dyDescent="0.2">
      <c r="A68" s="71" t="s">
        <v>235</v>
      </c>
      <c r="B68" s="146" t="s">
        <v>13</v>
      </c>
      <c r="C68" s="57">
        <v>3</v>
      </c>
      <c r="D68" s="57">
        <v>1</v>
      </c>
      <c r="E68" s="112">
        <v>1</v>
      </c>
      <c r="F68" s="140"/>
      <c r="G68" s="130"/>
      <c r="H68" s="57"/>
      <c r="I68" s="56"/>
      <c r="J68" s="112"/>
      <c r="K68" s="75"/>
      <c r="L68" s="114"/>
      <c r="M68" s="56"/>
      <c r="N68" s="56"/>
      <c r="O68" s="56"/>
      <c r="P68" s="56"/>
      <c r="Q68" s="56"/>
      <c r="R68" s="57"/>
      <c r="S68" s="57"/>
      <c r="T68" s="57"/>
      <c r="U68" s="58"/>
      <c r="V68" s="58"/>
      <c r="W68" s="58"/>
      <c r="X68" s="58"/>
      <c r="Y68" s="59"/>
      <c r="Z68" s="102"/>
    </row>
    <row r="69" spans="1:26" ht="15" customHeight="1" x14ac:dyDescent="0.2">
      <c r="A69" s="71" t="s">
        <v>83</v>
      </c>
      <c r="B69" s="146" t="s">
        <v>13</v>
      </c>
      <c r="C69" s="57">
        <v>19</v>
      </c>
      <c r="D69" s="57">
        <v>15</v>
      </c>
      <c r="E69" s="112">
        <v>11</v>
      </c>
      <c r="F69" s="140">
        <v>12</v>
      </c>
      <c r="G69" s="130">
        <v>14</v>
      </c>
      <c r="H69" s="57">
        <v>13</v>
      </c>
      <c r="I69" s="56">
        <v>15</v>
      </c>
      <c r="J69" s="112">
        <v>13</v>
      </c>
      <c r="K69" s="75">
        <v>14</v>
      </c>
      <c r="L69" s="114">
        <v>14</v>
      </c>
      <c r="M69" s="56">
        <v>6</v>
      </c>
      <c r="N69" s="56">
        <v>1</v>
      </c>
      <c r="O69" s="56"/>
      <c r="P69" s="56"/>
      <c r="Q69" s="56"/>
      <c r="R69" s="57"/>
      <c r="S69" s="57"/>
      <c r="T69" s="57"/>
      <c r="U69" s="58"/>
      <c r="V69" s="58"/>
      <c r="W69" s="58"/>
      <c r="X69" s="58">
        <v>22</v>
      </c>
      <c r="Y69" s="59">
        <v>21</v>
      </c>
      <c r="Z69" s="102">
        <f t="shared" si="1"/>
        <v>64</v>
      </c>
    </row>
    <row r="70" spans="1:26" ht="15" customHeight="1" x14ac:dyDescent="0.2">
      <c r="A70" s="71" t="s">
        <v>234</v>
      </c>
      <c r="B70" s="146" t="s">
        <v>13</v>
      </c>
      <c r="C70" s="57"/>
      <c r="D70" s="57">
        <v>2</v>
      </c>
      <c r="E70" s="112">
        <v>5</v>
      </c>
      <c r="F70" s="140"/>
      <c r="G70" s="130"/>
      <c r="H70" s="57"/>
      <c r="I70" s="56"/>
      <c r="J70" s="112"/>
      <c r="K70" s="75"/>
      <c r="L70" s="114"/>
      <c r="M70" s="56"/>
      <c r="N70" s="56"/>
      <c r="O70" s="56"/>
      <c r="P70" s="56"/>
      <c r="Q70" s="56"/>
      <c r="R70" s="57"/>
      <c r="S70" s="57"/>
      <c r="T70" s="57"/>
      <c r="U70" s="58"/>
      <c r="V70" s="58"/>
      <c r="W70" s="58"/>
      <c r="X70" s="58"/>
      <c r="Y70" s="59"/>
      <c r="Z70" s="102"/>
    </row>
    <row r="71" spans="1:26" ht="15" customHeight="1" x14ac:dyDescent="0.2">
      <c r="A71" s="71" t="s">
        <v>84</v>
      </c>
      <c r="B71" s="146" t="s">
        <v>13</v>
      </c>
      <c r="C71" s="57"/>
      <c r="D71" s="57"/>
      <c r="E71" s="112"/>
      <c r="F71" s="140"/>
      <c r="G71" s="130">
        <v>0</v>
      </c>
      <c r="H71" s="57"/>
      <c r="I71" s="56"/>
      <c r="J71" s="112"/>
      <c r="K71" s="75">
        <v>2</v>
      </c>
      <c r="L71" s="114">
        <v>2</v>
      </c>
      <c r="M71" s="56">
        <v>3</v>
      </c>
      <c r="N71" s="56">
        <v>8</v>
      </c>
      <c r="O71" s="56">
        <v>10</v>
      </c>
      <c r="P71" s="56">
        <v>9</v>
      </c>
      <c r="Q71" s="56">
        <v>9</v>
      </c>
      <c r="R71" s="57">
        <v>3</v>
      </c>
      <c r="S71" s="57">
        <v>6</v>
      </c>
      <c r="T71" s="57">
        <v>6</v>
      </c>
      <c r="U71" s="58">
        <v>10</v>
      </c>
      <c r="V71" s="58">
        <v>4</v>
      </c>
      <c r="W71" s="58">
        <v>6</v>
      </c>
      <c r="X71" s="58"/>
      <c r="Y71" s="59"/>
      <c r="Z71" s="102">
        <f t="shared" si="1"/>
        <v>76</v>
      </c>
    </row>
    <row r="72" spans="1:26" ht="15" customHeight="1" x14ac:dyDescent="0.2">
      <c r="A72" s="71" t="s">
        <v>85</v>
      </c>
      <c r="B72" s="146" t="s">
        <v>13</v>
      </c>
      <c r="C72" s="57"/>
      <c r="D72" s="57"/>
      <c r="E72" s="112"/>
      <c r="F72" s="140"/>
      <c r="G72" s="130">
        <v>0</v>
      </c>
      <c r="H72" s="57"/>
      <c r="I72" s="56"/>
      <c r="J72" s="112"/>
      <c r="K72" s="75">
        <v>2</v>
      </c>
      <c r="L72" s="114">
        <v>2</v>
      </c>
      <c r="M72" s="56">
        <v>3</v>
      </c>
      <c r="N72" s="56">
        <v>7</v>
      </c>
      <c r="O72" s="56">
        <v>9</v>
      </c>
      <c r="P72" s="56">
        <v>6</v>
      </c>
      <c r="Q72" s="56">
        <v>4</v>
      </c>
      <c r="R72" s="57">
        <v>3</v>
      </c>
      <c r="S72" s="57">
        <v>7</v>
      </c>
      <c r="T72" s="57">
        <v>4</v>
      </c>
      <c r="U72" s="58">
        <v>6</v>
      </c>
      <c r="V72" s="58">
        <v>7</v>
      </c>
      <c r="W72" s="58">
        <v>1</v>
      </c>
      <c r="X72" s="58"/>
      <c r="Y72" s="59"/>
      <c r="Z72" s="102">
        <f t="shared" si="1"/>
        <v>59</v>
      </c>
    </row>
    <row r="73" spans="1:26" ht="15" customHeight="1" x14ac:dyDescent="0.2">
      <c r="A73" s="71" t="s">
        <v>202</v>
      </c>
      <c r="B73" s="146" t="s">
        <v>13</v>
      </c>
      <c r="C73" s="57">
        <v>6</v>
      </c>
      <c r="D73" s="57">
        <v>7</v>
      </c>
      <c r="E73" s="112">
        <v>6</v>
      </c>
      <c r="F73" s="140">
        <v>1</v>
      </c>
      <c r="G73" s="130">
        <v>8</v>
      </c>
      <c r="H73" s="57">
        <v>7</v>
      </c>
      <c r="I73" s="56">
        <v>7</v>
      </c>
      <c r="J73" s="112">
        <v>7</v>
      </c>
      <c r="K73" s="75">
        <v>3</v>
      </c>
      <c r="L73" s="114">
        <v>3</v>
      </c>
      <c r="M73" s="56">
        <v>7</v>
      </c>
      <c r="N73" s="56">
        <v>1</v>
      </c>
      <c r="O73" s="56"/>
      <c r="P73" s="56"/>
      <c r="Q73" s="56"/>
      <c r="R73" s="57"/>
      <c r="S73" s="57"/>
      <c r="T73" s="57"/>
      <c r="U73" s="58"/>
      <c r="V73" s="58"/>
      <c r="W73" s="58"/>
      <c r="X73" s="58"/>
      <c r="Y73" s="59"/>
      <c r="Z73" s="102">
        <f t="shared" si="1"/>
        <v>11</v>
      </c>
    </row>
    <row r="74" spans="1:26" ht="15" customHeight="1" x14ac:dyDescent="0.2">
      <c r="A74" s="71" t="s">
        <v>86</v>
      </c>
      <c r="B74" s="146" t="s">
        <v>13</v>
      </c>
      <c r="C74" s="57"/>
      <c r="D74" s="57">
        <v>1</v>
      </c>
      <c r="E74" s="112">
        <v>1</v>
      </c>
      <c r="F74" s="140">
        <v>1</v>
      </c>
      <c r="G74" s="130">
        <v>2</v>
      </c>
      <c r="H74" s="57">
        <v>2</v>
      </c>
      <c r="I74" s="56">
        <v>1</v>
      </c>
      <c r="J74" s="112">
        <v>3</v>
      </c>
      <c r="K74" s="75">
        <v>1</v>
      </c>
      <c r="L74" s="114">
        <v>1</v>
      </c>
      <c r="M74" s="56">
        <v>1</v>
      </c>
      <c r="N74" s="56">
        <v>0</v>
      </c>
      <c r="O74" s="56">
        <v>0</v>
      </c>
      <c r="P74" s="56">
        <v>1</v>
      </c>
      <c r="Q74" s="56">
        <v>1</v>
      </c>
      <c r="R74" s="57">
        <v>3</v>
      </c>
      <c r="S74" s="57">
        <v>2</v>
      </c>
      <c r="T74" s="57">
        <v>2</v>
      </c>
      <c r="U74" s="58">
        <v>2</v>
      </c>
      <c r="V74" s="58">
        <v>7</v>
      </c>
      <c r="W74" s="58">
        <v>3</v>
      </c>
      <c r="X74" s="58"/>
      <c r="Y74" s="59"/>
      <c r="Z74" s="102">
        <f t="shared" si="1"/>
        <v>23</v>
      </c>
    </row>
    <row r="75" spans="1:26" ht="15" customHeight="1" x14ac:dyDescent="0.2">
      <c r="A75" s="71" t="s">
        <v>87</v>
      </c>
      <c r="B75" s="146" t="s">
        <v>13</v>
      </c>
      <c r="C75" s="57">
        <v>2</v>
      </c>
      <c r="D75" s="57">
        <v>5</v>
      </c>
      <c r="E75" s="112">
        <v>3</v>
      </c>
      <c r="F75" s="140">
        <v>1</v>
      </c>
      <c r="G75" s="130">
        <v>2</v>
      </c>
      <c r="H75" s="57">
        <v>1</v>
      </c>
      <c r="I75" s="56">
        <v>4</v>
      </c>
      <c r="J75" s="112">
        <v>3</v>
      </c>
      <c r="K75" s="75">
        <v>3</v>
      </c>
      <c r="L75" s="114">
        <v>3</v>
      </c>
      <c r="M75" s="56">
        <v>3</v>
      </c>
      <c r="N75" s="56">
        <v>3</v>
      </c>
      <c r="O75" s="56">
        <v>4</v>
      </c>
      <c r="P75" s="56">
        <v>9</v>
      </c>
      <c r="Q75" s="56">
        <v>7</v>
      </c>
      <c r="R75" s="57">
        <v>7</v>
      </c>
      <c r="S75" s="57">
        <v>5</v>
      </c>
      <c r="T75" s="57">
        <v>11</v>
      </c>
      <c r="U75" s="58">
        <v>8</v>
      </c>
      <c r="V75" s="58">
        <v>10</v>
      </c>
      <c r="W75" s="58">
        <v>8</v>
      </c>
      <c r="X75" s="58"/>
      <c r="Y75" s="59"/>
      <c r="Z75" s="102">
        <f t="shared" ref="Z75:Z106" si="2">SUM(L75:Y75)</f>
        <v>78</v>
      </c>
    </row>
    <row r="76" spans="1:26" ht="15" customHeight="1" x14ac:dyDescent="0.2">
      <c r="A76" s="71" t="s">
        <v>56</v>
      </c>
      <c r="B76" s="146" t="s">
        <v>133</v>
      </c>
      <c r="C76" s="57">
        <v>2</v>
      </c>
      <c r="D76" s="57">
        <v>4</v>
      </c>
      <c r="E76" s="112">
        <v>6</v>
      </c>
      <c r="F76" s="140">
        <v>8</v>
      </c>
      <c r="G76" s="130">
        <v>8</v>
      </c>
      <c r="H76" s="57">
        <v>5</v>
      </c>
      <c r="I76" s="56">
        <v>4</v>
      </c>
      <c r="J76" s="112">
        <v>5</v>
      </c>
      <c r="K76" s="75">
        <v>1</v>
      </c>
      <c r="L76" s="114">
        <v>1</v>
      </c>
      <c r="M76" s="56">
        <v>3</v>
      </c>
      <c r="N76" s="56">
        <v>2</v>
      </c>
      <c r="O76" s="56">
        <v>7</v>
      </c>
      <c r="P76" s="56">
        <v>9</v>
      </c>
      <c r="Q76" s="56">
        <v>11</v>
      </c>
      <c r="R76" s="57">
        <v>11</v>
      </c>
      <c r="S76" s="57">
        <v>13</v>
      </c>
      <c r="T76" s="57">
        <v>21</v>
      </c>
      <c r="U76" s="58">
        <v>20</v>
      </c>
      <c r="V76" s="58">
        <v>17</v>
      </c>
      <c r="W76" s="58">
        <v>11</v>
      </c>
      <c r="X76" s="58">
        <v>11</v>
      </c>
      <c r="Y76" s="59">
        <v>7</v>
      </c>
      <c r="Z76" s="102">
        <f t="shared" si="2"/>
        <v>144</v>
      </c>
    </row>
    <row r="77" spans="1:26" ht="15" customHeight="1" x14ac:dyDescent="0.25">
      <c r="A77" s="99" t="s">
        <v>57</v>
      </c>
      <c r="B77" s="146" t="s">
        <v>133</v>
      </c>
      <c r="C77" s="57"/>
      <c r="D77" s="57"/>
      <c r="E77" s="112"/>
      <c r="F77" s="140">
        <v>1</v>
      </c>
      <c r="G77" s="130">
        <v>1</v>
      </c>
      <c r="H77" s="57">
        <v>1</v>
      </c>
      <c r="I77" s="56">
        <v>2</v>
      </c>
      <c r="J77" s="112"/>
      <c r="K77" s="75">
        <v>1</v>
      </c>
      <c r="L77" s="114">
        <v>1</v>
      </c>
      <c r="M77" s="56">
        <v>3</v>
      </c>
      <c r="N77" s="56">
        <v>2</v>
      </c>
      <c r="O77" s="56">
        <v>0</v>
      </c>
      <c r="P77" s="56"/>
      <c r="Q77" s="56">
        <v>0</v>
      </c>
      <c r="R77" s="57">
        <v>1</v>
      </c>
      <c r="S77" s="57"/>
      <c r="T77" s="57"/>
      <c r="U77" s="58"/>
      <c r="V77" s="58"/>
      <c r="W77" s="58"/>
      <c r="X77" s="58"/>
      <c r="Y77" s="59"/>
      <c r="Z77" s="102">
        <f t="shared" si="2"/>
        <v>7</v>
      </c>
    </row>
    <row r="78" spans="1:26" ht="15" customHeight="1" x14ac:dyDescent="0.2">
      <c r="A78" s="71" t="s">
        <v>58</v>
      </c>
      <c r="B78" s="146" t="s">
        <v>133</v>
      </c>
      <c r="C78" s="57"/>
      <c r="D78" s="57"/>
      <c r="E78" s="112"/>
      <c r="F78" s="140"/>
      <c r="G78" s="130">
        <v>0</v>
      </c>
      <c r="H78" s="57"/>
      <c r="I78" s="56"/>
      <c r="J78" s="112"/>
      <c r="K78" s="75"/>
      <c r="L78" s="114"/>
      <c r="M78" s="56">
        <v>0</v>
      </c>
      <c r="N78" s="56">
        <v>0</v>
      </c>
      <c r="O78" s="56">
        <v>0</v>
      </c>
      <c r="P78" s="56"/>
      <c r="Q78" s="56">
        <v>0</v>
      </c>
      <c r="R78" s="57"/>
      <c r="S78" s="57"/>
      <c r="T78" s="57"/>
      <c r="U78" s="58"/>
      <c r="V78" s="58">
        <v>2</v>
      </c>
      <c r="W78" s="58">
        <v>2</v>
      </c>
      <c r="X78" s="58"/>
      <c r="Y78" s="59"/>
      <c r="Z78" s="102">
        <f t="shared" si="2"/>
        <v>4</v>
      </c>
    </row>
    <row r="79" spans="1:26" ht="15" customHeight="1" x14ac:dyDescent="0.25">
      <c r="A79" s="99" t="s">
        <v>191</v>
      </c>
      <c r="B79" s="146" t="s">
        <v>133</v>
      </c>
      <c r="C79" s="57"/>
      <c r="D79" s="57"/>
      <c r="E79" s="112"/>
      <c r="F79" s="140"/>
      <c r="G79" s="130">
        <v>0</v>
      </c>
      <c r="H79" s="57"/>
      <c r="I79" s="56">
        <v>1</v>
      </c>
      <c r="J79" s="112">
        <v>1</v>
      </c>
      <c r="K79" s="75">
        <v>1</v>
      </c>
      <c r="L79" s="114">
        <v>1</v>
      </c>
      <c r="M79" s="56">
        <v>0</v>
      </c>
      <c r="N79" s="56">
        <v>0</v>
      </c>
      <c r="O79" s="56">
        <v>1</v>
      </c>
      <c r="P79" s="56"/>
      <c r="Q79" s="56"/>
      <c r="R79" s="57"/>
      <c r="S79" s="57"/>
      <c r="T79" s="57"/>
      <c r="U79" s="58"/>
      <c r="V79" s="58"/>
      <c r="W79" s="58"/>
      <c r="X79" s="58"/>
      <c r="Y79" s="59"/>
      <c r="Z79" s="102">
        <f t="shared" si="2"/>
        <v>2</v>
      </c>
    </row>
    <row r="80" spans="1:26" ht="15" customHeight="1" x14ac:dyDescent="0.2">
      <c r="A80" s="71" t="s">
        <v>59</v>
      </c>
      <c r="B80" s="146" t="s">
        <v>133</v>
      </c>
      <c r="C80" s="57"/>
      <c r="D80" s="57"/>
      <c r="E80" s="112"/>
      <c r="F80" s="140"/>
      <c r="G80" s="130">
        <v>0</v>
      </c>
      <c r="H80" s="57">
        <v>1</v>
      </c>
      <c r="I80" s="56">
        <v>1</v>
      </c>
      <c r="J80" s="112">
        <v>1</v>
      </c>
      <c r="K80" s="75"/>
      <c r="L80" s="114"/>
      <c r="M80" s="56">
        <v>1</v>
      </c>
      <c r="N80" s="56">
        <v>0</v>
      </c>
      <c r="O80" s="56">
        <v>1</v>
      </c>
      <c r="P80" s="56">
        <v>1</v>
      </c>
      <c r="Q80" s="56">
        <v>2</v>
      </c>
      <c r="R80" s="57"/>
      <c r="S80" s="57"/>
      <c r="T80" s="57">
        <v>1</v>
      </c>
      <c r="U80" s="58"/>
      <c r="V80" s="58">
        <v>3</v>
      </c>
      <c r="W80" s="58">
        <v>2</v>
      </c>
      <c r="X80" s="58"/>
      <c r="Y80" s="59"/>
      <c r="Z80" s="102">
        <f t="shared" si="2"/>
        <v>11</v>
      </c>
    </row>
    <row r="81" spans="1:26" ht="15" customHeight="1" x14ac:dyDescent="0.2">
      <c r="A81" s="71" t="s">
        <v>63</v>
      </c>
      <c r="B81" s="146" t="s">
        <v>133</v>
      </c>
      <c r="C81" s="57">
        <v>4</v>
      </c>
      <c r="D81" s="57">
        <v>4</v>
      </c>
      <c r="E81" s="112">
        <v>3</v>
      </c>
      <c r="F81" s="140">
        <v>7</v>
      </c>
      <c r="G81" s="130">
        <v>5</v>
      </c>
      <c r="H81" s="57">
        <v>6</v>
      </c>
      <c r="I81" s="56">
        <v>6</v>
      </c>
      <c r="J81" s="112">
        <v>8</v>
      </c>
      <c r="K81" s="75">
        <v>6</v>
      </c>
      <c r="L81" s="114">
        <v>6</v>
      </c>
      <c r="M81" s="56">
        <v>5</v>
      </c>
      <c r="N81" s="56">
        <v>6</v>
      </c>
      <c r="O81" s="56">
        <v>6</v>
      </c>
      <c r="P81" s="56">
        <v>9</v>
      </c>
      <c r="Q81" s="56">
        <v>10</v>
      </c>
      <c r="R81" s="57">
        <v>6</v>
      </c>
      <c r="S81" s="57">
        <v>9</v>
      </c>
      <c r="T81" s="57">
        <v>12</v>
      </c>
      <c r="U81" s="58">
        <v>18</v>
      </c>
      <c r="V81" s="58">
        <v>17</v>
      </c>
      <c r="W81" s="58">
        <v>10</v>
      </c>
      <c r="X81" s="58">
        <v>10</v>
      </c>
      <c r="Y81" s="59">
        <v>7</v>
      </c>
      <c r="Z81" s="102">
        <f t="shared" si="2"/>
        <v>131</v>
      </c>
    </row>
    <row r="82" spans="1:26" ht="15" customHeight="1" x14ac:dyDescent="0.25">
      <c r="A82" s="97" t="s">
        <v>64</v>
      </c>
      <c r="B82" s="146" t="s">
        <v>133</v>
      </c>
      <c r="C82" s="57">
        <v>1</v>
      </c>
      <c r="D82" s="57">
        <v>1</v>
      </c>
      <c r="E82" s="112"/>
      <c r="F82" s="140"/>
      <c r="G82" s="130">
        <v>1</v>
      </c>
      <c r="H82" s="57"/>
      <c r="I82" s="56"/>
      <c r="J82" s="112"/>
      <c r="K82" s="75">
        <v>3</v>
      </c>
      <c r="L82" s="114">
        <v>3</v>
      </c>
      <c r="M82" s="56">
        <v>2</v>
      </c>
      <c r="N82" s="56">
        <v>0</v>
      </c>
      <c r="O82" s="56">
        <v>3</v>
      </c>
      <c r="P82" s="56">
        <v>3</v>
      </c>
      <c r="Q82" s="56">
        <v>3</v>
      </c>
      <c r="R82" s="57">
        <v>2</v>
      </c>
      <c r="S82" s="57">
        <v>1</v>
      </c>
      <c r="T82" s="57"/>
      <c r="U82" s="58"/>
      <c r="V82" s="58"/>
      <c r="W82" s="58"/>
      <c r="X82" s="58"/>
      <c r="Y82" s="59"/>
      <c r="Z82" s="102">
        <f t="shared" si="2"/>
        <v>17</v>
      </c>
    </row>
    <row r="83" spans="1:26" ht="15" customHeight="1" x14ac:dyDescent="0.2">
      <c r="A83" s="71" t="s">
        <v>66</v>
      </c>
      <c r="B83" s="146" t="s">
        <v>133</v>
      </c>
      <c r="C83" s="57">
        <v>1</v>
      </c>
      <c r="D83" s="57">
        <v>1</v>
      </c>
      <c r="E83" s="112"/>
      <c r="F83" s="140"/>
      <c r="G83" s="130">
        <v>1</v>
      </c>
      <c r="H83" s="57"/>
      <c r="I83" s="56"/>
      <c r="J83" s="112"/>
      <c r="K83" s="75"/>
      <c r="L83" s="114"/>
      <c r="M83" s="56">
        <v>0</v>
      </c>
      <c r="N83" s="56">
        <v>0</v>
      </c>
      <c r="O83" s="56">
        <v>0</v>
      </c>
      <c r="P83" s="56"/>
      <c r="Q83" s="56">
        <v>0</v>
      </c>
      <c r="R83" s="57"/>
      <c r="S83" s="57"/>
      <c r="T83" s="57">
        <v>1</v>
      </c>
      <c r="U83" s="58">
        <v>2</v>
      </c>
      <c r="V83" s="58">
        <v>1</v>
      </c>
      <c r="W83" s="58"/>
      <c r="X83" s="58"/>
      <c r="Y83" s="59"/>
      <c r="Z83" s="102">
        <f t="shared" si="2"/>
        <v>4</v>
      </c>
    </row>
    <row r="84" spans="1:26" ht="15" customHeight="1" x14ac:dyDescent="0.2">
      <c r="A84" s="71" t="s">
        <v>65</v>
      </c>
      <c r="B84" s="146" t="s">
        <v>133</v>
      </c>
      <c r="C84" s="57"/>
      <c r="D84" s="57"/>
      <c r="E84" s="112"/>
      <c r="F84" s="140"/>
      <c r="G84" s="130">
        <v>0</v>
      </c>
      <c r="H84" s="57"/>
      <c r="I84" s="56"/>
      <c r="J84" s="112"/>
      <c r="K84" s="75"/>
      <c r="L84" s="114"/>
      <c r="M84" s="56">
        <v>0</v>
      </c>
      <c r="N84" s="56">
        <v>0</v>
      </c>
      <c r="O84" s="56">
        <v>0</v>
      </c>
      <c r="P84" s="56"/>
      <c r="Q84" s="56">
        <v>0</v>
      </c>
      <c r="R84" s="57"/>
      <c r="S84" s="57">
        <v>1</v>
      </c>
      <c r="T84" s="57">
        <v>1</v>
      </c>
      <c r="U84" s="58"/>
      <c r="V84" s="58"/>
      <c r="W84" s="58"/>
      <c r="X84" s="58"/>
      <c r="Y84" s="59"/>
      <c r="Z84" s="102">
        <f t="shared" si="2"/>
        <v>2</v>
      </c>
    </row>
    <row r="85" spans="1:26" ht="15" customHeight="1" x14ac:dyDescent="0.25">
      <c r="A85" s="98" t="s">
        <v>248</v>
      </c>
      <c r="B85" s="146" t="s">
        <v>133</v>
      </c>
      <c r="C85" s="57">
        <v>1</v>
      </c>
      <c r="D85" s="57"/>
      <c r="E85" s="112">
        <v>4</v>
      </c>
      <c r="F85" s="140">
        <v>5</v>
      </c>
      <c r="G85" s="130">
        <v>4</v>
      </c>
      <c r="H85" s="57"/>
      <c r="I85" s="56"/>
      <c r="J85" s="112"/>
      <c r="K85" s="75"/>
      <c r="L85" s="114"/>
      <c r="M85" s="56">
        <v>0</v>
      </c>
      <c r="N85" s="56">
        <v>0</v>
      </c>
      <c r="O85" s="56">
        <v>0</v>
      </c>
      <c r="P85" s="56"/>
      <c r="Q85" s="56">
        <v>4</v>
      </c>
      <c r="R85" s="57">
        <v>2</v>
      </c>
      <c r="S85" s="57">
        <v>3</v>
      </c>
      <c r="T85" s="57">
        <v>1</v>
      </c>
      <c r="U85" s="58"/>
      <c r="V85" s="58"/>
      <c r="W85" s="58"/>
      <c r="X85" s="58"/>
      <c r="Y85" s="59"/>
      <c r="Z85" s="102">
        <f t="shared" si="2"/>
        <v>10</v>
      </c>
    </row>
    <row r="86" spans="1:26" ht="15" customHeight="1" x14ac:dyDescent="0.2">
      <c r="A86" s="78" t="s">
        <v>110</v>
      </c>
      <c r="B86" s="146" t="s">
        <v>133</v>
      </c>
      <c r="C86" s="57">
        <v>11</v>
      </c>
      <c r="D86" s="57">
        <v>14</v>
      </c>
      <c r="E86" s="112">
        <v>11</v>
      </c>
      <c r="F86" s="140">
        <v>14</v>
      </c>
      <c r="G86" s="130">
        <v>14</v>
      </c>
      <c r="H86" s="57">
        <v>14</v>
      </c>
      <c r="I86" s="56">
        <v>17</v>
      </c>
      <c r="J86" s="112">
        <v>17</v>
      </c>
      <c r="K86" s="75">
        <v>14</v>
      </c>
      <c r="L86" s="114">
        <v>14</v>
      </c>
      <c r="M86" s="56">
        <v>10</v>
      </c>
      <c r="N86" s="56">
        <v>9</v>
      </c>
      <c r="O86" s="56">
        <v>8</v>
      </c>
      <c r="P86" s="56">
        <v>17</v>
      </c>
      <c r="Q86" s="56">
        <v>24</v>
      </c>
      <c r="R86" s="57">
        <v>26</v>
      </c>
      <c r="S86" s="57">
        <v>28</v>
      </c>
      <c r="T86" s="57">
        <v>38</v>
      </c>
      <c r="U86" s="58">
        <v>39</v>
      </c>
      <c r="V86" s="58">
        <v>23</v>
      </c>
      <c r="W86" s="58">
        <v>19</v>
      </c>
      <c r="X86" s="58">
        <v>20</v>
      </c>
      <c r="Y86" s="59">
        <v>25</v>
      </c>
      <c r="Z86" s="102">
        <f t="shared" si="2"/>
        <v>300</v>
      </c>
    </row>
    <row r="87" spans="1:26" ht="15" customHeight="1" x14ac:dyDescent="0.2">
      <c r="A87" s="96" t="s">
        <v>111</v>
      </c>
      <c r="B87" s="146" t="s">
        <v>133</v>
      </c>
      <c r="C87" s="57"/>
      <c r="D87" s="57">
        <v>1</v>
      </c>
      <c r="E87" s="112">
        <v>4</v>
      </c>
      <c r="F87" s="140">
        <v>3</v>
      </c>
      <c r="G87" s="130">
        <v>2</v>
      </c>
      <c r="H87" s="57"/>
      <c r="I87" s="56"/>
      <c r="J87" s="112">
        <v>1</v>
      </c>
      <c r="K87" s="75"/>
      <c r="L87" s="114"/>
      <c r="M87" s="56">
        <v>0</v>
      </c>
      <c r="N87" s="56">
        <v>0</v>
      </c>
      <c r="O87" s="56">
        <v>0</v>
      </c>
      <c r="P87" s="56">
        <v>1</v>
      </c>
      <c r="Q87" s="56">
        <v>1</v>
      </c>
      <c r="R87" s="57">
        <v>4</v>
      </c>
      <c r="S87" s="57">
        <v>2</v>
      </c>
      <c r="T87" s="57"/>
      <c r="U87" s="58"/>
      <c r="V87" s="58"/>
      <c r="W87" s="58"/>
      <c r="X87" s="58"/>
      <c r="Y87" s="59"/>
      <c r="Z87" s="102">
        <f t="shared" si="2"/>
        <v>8</v>
      </c>
    </row>
    <row r="88" spans="1:26" ht="15" customHeight="1" x14ac:dyDescent="0.2">
      <c r="A88" s="71" t="s">
        <v>112</v>
      </c>
      <c r="B88" s="146" t="s">
        <v>133</v>
      </c>
      <c r="C88" s="57"/>
      <c r="D88" s="57"/>
      <c r="E88" s="112"/>
      <c r="F88" s="140"/>
      <c r="G88" s="130">
        <v>0</v>
      </c>
      <c r="H88" s="57"/>
      <c r="I88" s="56"/>
      <c r="J88" s="112"/>
      <c r="K88" s="75"/>
      <c r="L88" s="114"/>
      <c r="M88" s="56">
        <v>0</v>
      </c>
      <c r="N88" s="56">
        <v>0</v>
      </c>
      <c r="O88" s="56">
        <v>1</v>
      </c>
      <c r="P88" s="56">
        <v>1</v>
      </c>
      <c r="Q88" s="56">
        <v>1</v>
      </c>
      <c r="R88" s="57"/>
      <c r="S88" s="57">
        <v>2</v>
      </c>
      <c r="T88" s="57">
        <v>3</v>
      </c>
      <c r="U88" s="58">
        <v>3</v>
      </c>
      <c r="V88" s="58">
        <v>3</v>
      </c>
      <c r="W88" s="58">
        <v>1</v>
      </c>
      <c r="X88" s="58"/>
      <c r="Y88" s="59"/>
      <c r="Z88" s="102">
        <f t="shared" si="2"/>
        <v>15</v>
      </c>
    </row>
    <row r="89" spans="1:26" ht="15" customHeight="1" x14ac:dyDescent="0.2">
      <c r="A89" s="71" t="s">
        <v>113</v>
      </c>
      <c r="B89" s="146" t="s">
        <v>133</v>
      </c>
      <c r="C89" s="57"/>
      <c r="D89" s="57"/>
      <c r="E89" s="112">
        <v>2</v>
      </c>
      <c r="F89" s="140">
        <v>3</v>
      </c>
      <c r="G89" s="130">
        <v>4</v>
      </c>
      <c r="H89" s="57">
        <v>1</v>
      </c>
      <c r="I89" s="56">
        <v>1</v>
      </c>
      <c r="J89" s="112"/>
      <c r="K89" s="75"/>
      <c r="L89" s="114"/>
      <c r="M89" s="56">
        <v>0</v>
      </c>
      <c r="N89" s="56">
        <v>0</v>
      </c>
      <c r="O89" s="56">
        <v>1</v>
      </c>
      <c r="P89" s="56"/>
      <c r="Q89" s="56">
        <v>1</v>
      </c>
      <c r="R89" s="57">
        <v>2</v>
      </c>
      <c r="S89" s="57">
        <v>3</v>
      </c>
      <c r="T89" s="57">
        <v>4</v>
      </c>
      <c r="U89" s="58"/>
      <c r="V89" s="58">
        <v>1</v>
      </c>
      <c r="W89" s="58"/>
      <c r="X89" s="58"/>
      <c r="Y89" s="59"/>
      <c r="Z89" s="102">
        <f t="shared" si="2"/>
        <v>12</v>
      </c>
    </row>
    <row r="90" spans="1:26" ht="15" customHeight="1" x14ac:dyDescent="0.2">
      <c r="A90" s="71" t="s">
        <v>114</v>
      </c>
      <c r="B90" s="146" t="s">
        <v>133</v>
      </c>
      <c r="C90" s="57">
        <v>1</v>
      </c>
      <c r="D90" s="57">
        <v>4</v>
      </c>
      <c r="E90" s="112">
        <v>4</v>
      </c>
      <c r="F90" s="140">
        <v>3</v>
      </c>
      <c r="G90" s="130">
        <v>1</v>
      </c>
      <c r="H90" s="57">
        <v>2</v>
      </c>
      <c r="I90" s="56">
        <v>2</v>
      </c>
      <c r="J90" s="112">
        <v>2</v>
      </c>
      <c r="K90" s="75">
        <v>3</v>
      </c>
      <c r="L90" s="114">
        <v>3</v>
      </c>
      <c r="M90" s="56">
        <v>2</v>
      </c>
      <c r="N90" s="56">
        <v>1</v>
      </c>
      <c r="O90" s="56">
        <v>3</v>
      </c>
      <c r="P90" s="56">
        <v>5</v>
      </c>
      <c r="Q90" s="56">
        <v>3</v>
      </c>
      <c r="R90" s="57">
        <v>4</v>
      </c>
      <c r="S90" s="57">
        <v>2</v>
      </c>
      <c r="T90" s="57">
        <v>2</v>
      </c>
      <c r="U90" s="58">
        <v>4</v>
      </c>
      <c r="V90" s="58">
        <v>4</v>
      </c>
      <c r="W90" s="58">
        <v>2</v>
      </c>
      <c r="X90" s="58"/>
      <c r="Y90" s="59"/>
      <c r="Z90" s="102">
        <f t="shared" si="2"/>
        <v>35</v>
      </c>
    </row>
    <row r="91" spans="1:26" ht="15" customHeight="1" x14ac:dyDescent="0.2">
      <c r="A91" s="71" t="s">
        <v>88</v>
      </c>
      <c r="B91" s="146" t="s">
        <v>14</v>
      </c>
      <c r="C91" s="57"/>
      <c r="D91" s="57">
        <v>8</v>
      </c>
      <c r="E91" s="112"/>
      <c r="F91" s="140"/>
      <c r="G91" s="130">
        <v>18</v>
      </c>
      <c r="H91" s="57"/>
      <c r="I91" s="56"/>
      <c r="J91" s="112"/>
      <c r="K91" s="75"/>
      <c r="L91" s="114"/>
      <c r="M91" s="56" t="s">
        <v>185</v>
      </c>
      <c r="N91" s="56" t="s">
        <v>185</v>
      </c>
      <c r="O91" s="56"/>
      <c r="P91" s="56"/>
      <c r="Q91" s="56"/>
      <c r="R91" s="57">
        <v>2</v>
      </c>
      <c r="S91" s="57"/>
      <c r="T91" s="57"/>
      <c r="U91" s="58"/>
      <c r="V91" s="58"/>
      <c r="W91" s="58"/>
      <c r="X91" s="58">
        <v>39</v>
      </c>
      <c r="Y91" s="59">
        <v>37</v>
      </c>
      <c r="Z91" s="102">
        <f t="shared" si="2"/>
        <v>78</v>
      </c>
    </row>
    <row r="92" spans="1:26" ht="15" customHeight="1" x14ac:dyDescent="0.2">
      <c r="A92" s="71" t="s">
        <v>89</v>
      </c>
      <c r="B92" s="146" t="s">
        <v>14</v>
      </c>
      <c r="C92" s="57">
        <v>12</v>
      </c>
      <c r="D92" s="57"/>
      <c r="E92" s="112">
        <v>10</v>
      </c>
      <c r="F92" s="140">
        <v>13</v>
      </c>
      <c r="G92" s="130">
        <v>0</v>
      </c>
      <c r="H92" s="57">
        <v>16</v>
      </c>
      <c r="I92" s="56">
        <v>11</v>
      </c>
      <c r="J92" s="112">
        <v>18</v>
      </c>
      <c r="K92" s="75">
        <v>22</v>
      </c>
      <c r="L92" s="114">
        <v>22</v>
      </c>
      <c r="M92" s="56">
        <v>23</v>
      </c>
      <c r="N92" s="56">
        <v>33</v>
      </c>
      <c r="O92" s="56">
        <v>29</v>
      </c>
      <c r="P92" s="56">
        <v>23</v>
      </c>
      <c r="Q92" s="56">
        <v>30</v>
      </c>
      <c r="R92" s="57">
        <v>18</v>
      </c>
      <c r="S92" s="57">
        <v>25</v>
      </c>
      <c r="T92" s="57">
        <v>16</v>
      </c>
      <c r="U92" s="58">
        <v>25</v>
      </c>
      <c r="V92" s="58">
        <v>27</v>
      </c>
      <c r="W92" s="58">
        <v>28</v>
      </c>
      <c r="X92" s="58"/>
      <c r="Y92" s="59"/>
      <c r="Z92" s="102">
        <f t="shared" si="2"/>
        <v>299</v>
      </c>
    </row>
    <row r="93" spans="1:26" ht="15" customHeight="1" x14ac:dyDescent="0.2">
      <c r="A93" s="71" t="s">
        <v>90</v>
      </c>
      <c r="B93" s="146" t="s">
        <v>14</v>
      </c>
      <c r="C93" s="57">
        <v>7</v>
      </c>
      <c r="D93" s="57">
        <v>5</v>
      </c>
      <c r="E93" s="112">
        <v>8</v>
      </c>
      <c r="F93" s="140">
        <v>6</v>
      </c>
      <c r="G93" s="130">
        <v>4</v>
      </c>
      <c r="H93" s="57">
        <v>9</v>
      </c>
      <c r="I93" s="56">
        <v>10</v>
      </c>
      <c r="J93" s="112">
        <v>11</v>
      </c>
      <c r="K93" s="75">
        <v>7</v>
      </c>
      <c r="L93" s="114">
        <v>7</v>
      </c>
      <c r="M93" s="56">
        <v>7</v>
      </c>
      <c r="N93" s="56">
        <v>9</v>
      </c>
      <c r="O93" s="56">
        <v>10</v>
      </c>
      <c r="P93" s="56">
        <v>9</v>
      </c>
      <c r="Q93" s="56">
        <v>16</v>
      </c>
      <c r="R93" s="57">
        <v>8</v>
      </c>
      <c r="S93" s="57">
        <v>9</v>
      </c>
      <c r="T93" s="57">
        <v>10</v>
      </c>
      <c r="U93" s="58">
        <v>14</v>
      </c>
      <c r="V93" s="58">
        <v>8</v>
      </c>
      <c r="W93" s="58">
        <v>3</v>
      </c>
      <c r="X93" s="58"/>
      <c r="Y93" s="59"/>
      <c r="Z93" s="102">
        <f t="shared" si="2"/>
        <v>110</v>
      </c>
    </row>
    <row r="94" spans="1:26" ht="15" customHeight="1" x14ac:dyDescent="0.2">
      <c r="A94" s="71" t="s">
        <v>91</v>
      </c>
      <c r="B94" s="146" t="s">
        <v>14</v>
      </c>
      <c r="C94" s="57">
        <v>4</v>
      </c>
      <c r="D94" s="57">
        <v>9</v>
      </c>
      <c r="E94" s="112">
        <v>8</v>
      </c>
      <c r="F94" s="140">
        <v>5</v>
      </c>
      <c r="G94" s="130">
        <v>6</v>
      </c>
      <c r="H94" s="57">
        <v>4</v>
      </c>
      <c r="I94" s="56">
        <v>6</v>
      </c>
      <c r="J94" s="112">
        <v>3</v>
      </c>
      <c r="K94" s="75">
        <v>4</v>
      </c>
      <c r="L94" s="114">
        <v>4</v>
      </c>
      <c r="M94" s="56">
        <v>4</v>
      </c>
      <c r="N94" s="56">
        <v>0</v>
      </c>
      <c r="O94" s="56">
        <v>5</v>
      </c>
      <c r="P94" s="56">
        <v>5</v>
      </c>
      <c r="Q94" s="56">
        <v>8</v>
      </c>
      <c r="R94" s="57">
        <v>14</v>
      </c>
      <c r="S94" s="57">
        <v>11</v>
      </c>
      <c r="T94" s="57">
        <v>17</v>
      </c>
      <c r="U94" s="58">
        <v>14</v>
      </c>
      <c r="V94" s="58">
        <v>13</v>
      </c>
      <c r="W94" s="58">
        <v>13</v>
      </c>
      <c r="X94" s="58"/>
      <c r="Y94" s="59"/>
      <c r="Z94" s="102">
        <f t="shared" si="2"/>
        <v>108</v>
      </c>
    </row>
    <row r="95" spans="1:26" ht="15" customHeight="1" x14ac:dyDescent="0.2">
      <c r="A95" s="71" t="s">
        <v>92</v>
      </c>
      <c r="B95" s="146" t="s">
        <v>14</v>
      </c>
      <c r="C95" s="57"/>
      <c r="D95" s="57"/>
      <c r="E95" s="112"/>
      <c r="F95" s="140"/>
      <c r="G95" s="130">
        <v>0</v>
      </c>
      <c r="H95" s="57"/>
      <c r="I95" s="56"/>
      <c r="J95" s="112"/>
      <c r="K95" s="75"/>
      <c r="L95" s="114"/>
      <c r="M95" s="56">
        <v>0</v>
      </c>
      <c r="N95" s="56">
        <v>4</v>
      </c>
      <c r="O95" s="56">
        <v>0</v>
      </c>
      <c r="P95" s="56"/>
      <c r="Q95" s="56"/>
      <c r="R95" s="57">
        <v>1</v>
      </c>
      <c r="S95" s="57">
        <v>3</v>
      </c>
      <c r="T95" s="57">
        <v>4</v>
      </c>
      <c r="U95" s="58">
        <v>2</v>
      </c>
      <c r="V95" s="58">
        <v>1</v>
      </c>
      <c r="W95" s="58">
        <v>3</v>
      </c>
      <c r="X95" s="58"/>
      <c r="Y95" s="59"/>
      <c r="Z95" s="102">
        <f t="shared" si="2"/>
        <v>18</v>
      </c>
    </row>
    <row r="96" spans="1:26" ht="15" customHeight="1" x14ac:dyDescent="0.2">
      <c r="A96" s="119" t="s">
        <v>94</v>
      </c>
      <c r="B96" s="146" t="s">
        <v>15</v>
      </c>
      <c r="C96" s="57"/>
      <c r="D96" s="57"/>
      <c r="E96" s="112"/>
      <c r="F96" s="140"/>
      <c r="G96" s="130">
        <v>0</v>
      </c>
      <c r="H96" s="57"/>
      <c r="I96" s="56"/>
      <c r="J96" s="112"/>
      <c r="K96" s="75"/>
      <c r="L96" s="114"/>
      <c r="M96" s="56">
        <v>0</v>
      </c>
      <c r="N96" s="56">
        <v>0</v>
      </c>
      <c r="O96" s="56">
        <v>1</v>
      </c>
      <c r="P96" s="56">
        <v>23</v>
      </c>
      <c r="Q96" s="56">
        <v>37</v>
      </c>
      <c r="R96" s="57">
        <v>32</v>
      </c>
      <c r="S96" s="57">
        <v>17</v>
      </c>
      <c r="T96" s="57">
        <v>19</v>
      </c>
      <c r="U96" s="58">
        <v>2</v>
      </c>
      <c r="V96" s="58">
        <v>10</v>
      </c>
      <c r="W96" s="58">
        <v>17</v>
      </c>
      <c r="X96" s="58">
        <v>18</v>
      </c>
      <c r="Y96" s="59"/>
      <c r="Z96" s="102">
        <f t="shared" si="2"/>
        <v>176</v>
      </c>
    </row>
    <row r="97" spans="1:26" ht="15" customHeight="1" x14ac:dyDescent="0.2">
      <c r="A97" s="119" t="s">
        <v>95</v>
      </c>
      <c r="B97" s="146" t="s">
        <v>15</v>
      </c>
      <c r="C97" s="57"/>
      <c r="D97" s="57"/>
      <c r="E97" s="112"/>
      <c r="F97" s="140"/>
      <c r="G97" s="130">
        <v>0</v>
      </c>
      <c r="H97" s="57"/>
      <c r="I97" s="56"/>
      <c r="J97" s="112"/>
      <c r="K97" s="75"/>
      <c r="L97" s="114"/>
      <c r="M97" s="56">
        <v>0</v>
      </c>
      <c r="N97" s="56">
        <v>0</v>
      </c>
      <c r="O97" s="56">
        <v>1</v>
      </c>
      <c r="P97" s="56">
        <v>39</v>
      </c>
      <c r="Q97" s="56">
        <v>34</v>
      </c>
      <c r="R97" s="57">
        <v>27</v>
      </c>
      <c r="S97" s="57">
        <v>25</v>
      </c>
      <c r="T97" s="57">
        <v>25</v>
      </c>
      <c r="U97" s="58">
        <v>19</v>
      </c>
      <c r="V97" s="58">
        <v>8</v>
      </c>
      <c r="W97" s="58">
        <v>2</v>
      </c>
      <c r="X97" s="58"/>
      <c r="Y97" s="59">
        <v>6</v>
      </c>
      <c r="Z97" s="102">
        <f t="shared" si="2"/>
        <v>186</v>
      </c>
    </row>
    <row r="98" spans="1:26" ht="15" customHeight="1" x14ac:dyDescent="0.2">
      <c r="A98" s="71" t="s">
        <v>96</v>
      </c>
      <c r="B98" s="146" t="s">
        <v>15</v>
      </c>
      <c r="C98" s="57"/>
      <c r="D98" s="57"/>
      <c r="E98" s="112"/>
      <c r="F98" s="140"/>
      <c r="G98" s="130">
        <v>0</v>
      </c>
      <c r="H98" s="57"/>
      <c r="I98" s="56"/>
      <c r="J98" s="112"/>
      <c r="K98" s="75"/>
      <c r="L98" s="114"/>
      <c r="M98" s="56">
        <v>0</v>
      </c>
      <c r="N98" s="56">
        <v>0</v>
      </c>
      <c r="O98" s="56">
        <v>0</v>
      </c>
      <c r="P98" s="56">
        <v>1</v>
      </c>
      <c r="Q98" s="56">
        <v>4</v>
      </c>
      <c r="R98" s="57">
        <v>10</v>
      </c>
      <c r="S98" s="57">
        <v>6</v>
      </c>
      <c r="T98" s="57">
        <v>1</v>
      </c>
      <c r="U98" s="58">
        <v>5</v>
      </c>
      <c r="V98" s="58">
        <v>10</v>
      </c>
      <c r="W98" s="58">
        <v>18</v>
      </c>
      <c r="X98" s="58">
        <v>31</v>
      </c>
      <c r="Y98" s="59">
        <v>22</v>
      </c>
      <c r="Z98" s="102">
        <f t="shared" si="2"/>
        <v>108</v>
      </c>
    </row>
    <row r="99" spans="1:26" ht="15" customHeight="1" x14ac:dyDescent="0.2">
      <c r="A99" s="71" t="s">
        <v>97</v>
      </c>
      <c r="B99" s="146" t="s">
        <v>15</v>
      </c>
      <c r="C99" s="57"/>
      <c r="D99" s="57"/>
      <c r="E99" s="112"/>
      <c r="F99" s="140"/>
      <c r="G99" s="130">
        <v>0</v>
      </c>
      <c r="H99" s="57"/>
      <c r="I99" s="56"/>
      <c r="J99" s="112"/>
      <c r="K99" s="75"/>
      <c r="L99" s="114"/>
      <c r="M99" s="56">
        <v>0</v>
      </c>
      <c r="N99" s="56">
        <v>0</v>
      </c>
      <c r="O99" s="56">
        <v>1</v>
      </c>
      <c r="P99" s="56">
        <v>1</v>
      </c>
      <c r="Q99" s="56">
        <v>1</v>
      </c>
      <c r="R99" s="57">
        <v>1</v>
      </c>
      <c r="S99" s="57"/>
      <c r="T99" s="57">
        <v>5</v>
      </c>
      <c r="U99" s="58">
        <v>2</v>
      </c>
      <c r="V99" s="58">
        <v>3</v>
      </c>
      <c r="W99" s="58">
        <v>4</v>
      </c>
      <c r="X99" s="58"/>
      <c r="Y99" s="59"/>
      <c r="Z99" s="102">
        <f t="shared" si="2"/>
        <v>18</v>
      </c>
    </row>
    <row r="100" spans="1:26" ht="15" customHeight="1" x14ac:dyDescent="0.2">
      <c r="A100" s="71" t="s">
        <v>98</v>
      </c>
      <c r="B100" s="146" t="s">
        <v>15</v>
      </c>
      <c r="C100" s="57"/>
      <c r="D100" s="57"/>
      <c r="E100" s="112"/>
      <c r="F100" s="140"/>
      <c r="G100" s="130">
        <v>0</v>
      </c>
      <c r="H100" s="57"/>
      <c r="I100" s="56"/>
      <c r="J100" s="112"/>
      <c r="K100" s="75"/>
      <c r="L100" s="114"/>
      <c r="M100" s="56">
        <v>0</v>
      </c>
      <c r="N100" s="56">
        <v>0</v>
      </c>
      <c r="O100" s="56">
        <v>3</v>
      </c>
      <c r="P100" s="56">
        <v>10</v>
      </c>
      <c r="Q100" s="56">
        <v>10</v>
      </c>
      <c r="R100" s="57">
        <v>7</v>
      </c>
      <c r="S100" s="57">
        <v>4</v>
      </c>
      <c r="T100" s="57">
        <v>8</v>
      </c>
      <c r="U100" s="58">
        <v>23</v>
      </c>
      <c r="V100" s="58">
        <v>25</v>
      </c>
      <c r="W100" s="58">
        <v>18</v>
      </c>
      <c r="X100" s="58"/>
      <c r="Y100" s="59"/>
      <c r="Z100" s="102">
        <f t="shared" si="2"/>
        <v>108</v>
      </c>
    </row>
    <row r="101" spans="1:26" ht="15" customHeight="1" x14ac:dyDescent="0.2">
      <c r="A101" s="71" t="s">
        <v>99</v>
      </c>
      <c r="B101" s="146" t="s">
        <v>15</v>
      </c>
      <c r="C101" s="57"/>
      <c r="D101" s="57"/>
      <c r="E101" s="112"/>
      <c r="F101" s="140"/>
      <c r="G101" s="130">
        <v>0</v>
      </c>
      <c r="H101" s="57"/>
      <c r="I101" s="56"/>
      <c r="J101" s="112"/>
      <c r="K101" s="75"/>
      <c r="L101" s="114"/>
      <c r="M101" s="56">
        <v>0</v>
      </c>
      <c r="N101" s="56">
        <v>0</v>
      </c>
      <c r="O101" s="56">
        <v>0</v>
      </c>
      <c r="P101" s="56"/>
      <c r="Q101" s="56">
        <v>3</v>
      </c>
      <c r="R101" s="57">
        <v>2</v>
      </c>
      <c r="S101" s="57">
        <v>2</v>
      </c>
      <c r="T101" s="57">
        <v>2</v>
      </c>
      <c r="U101" s="58">
        <v>3</v>
      </c>
      <c r="V101" s="58">
        <v>10</v>
      </c>
      <c r="W101" s="58">
        <v>11</v>
      </c>
      <c r="X101" s="58"/>
      <c r="Y101" s="59"/>
      <c r="Z101" s="102">
        <f t="shared" si="2"/>
        <v>33</v>
      </c>
    </row>
    <row r="102" spans="1:26" ht="15" customHeight="1" x14ac:dyDescent="0.2">
      <c r="A102" s="71" t="s">
        <v>93</v>
      </c>
      <c r="B102" s="146" t="s">
        <v>16</v>
      </c>
      <c r="C102" s="57">
        <v>9</v>
      </c>
      <c r="D102" s="57">
        <v>11</v>
      </c>
      <c r="E102" s="112">
        <v>6</v>
      </c>
      <c r="F102" s="140">
        <v>7</v>
      </c>
      <c r="G102" s="130">
        <v>9</v>
      </c>
      <c r="H102" s="57">
        <v>11</v>
      </c>
      <c r="I102" s="56">
        <v>14</v>
      </c>
      <c r="J102" s="112">
        <v>12</v>
      </c>
      <c r="K102" s="75">
        <v>16</v>
      </c>
      <c r="L102" s="114">
        <v>16</v>
      </c>
      <c r="M102" s="56">
        <v>11</v>
      </c>
      <c r="N102" s="56">
        <v>15</v>
      </c>
      <c r="O102" s="56">
        <v>19</v>
      </c>
      <c r="P102" s="56">
        <v>26</v>
      </c>
      <c r="Q102" s="56">
        <v>20</v>
      </c>
      <c r="R102" s="57">
        <v>22</v>
      </c>
      <c r="S102" s="57">
        <v>30</v>
      </c>
      <c r="T102" s="57">
        <v>26</v>
      </c>
      <c r="U102" s="58">
        <v>21</v>
      </c>
      <c r="V102" s="58">
        <v>18</v>
      </c>
      <c r="W102" s="58">
        <v>16</v>
      </c>
      <c r="X102" s="58">
        <v>18</v>
      </c>
      <c r="Y102" s="59">
        <v>15</v>
      </c>
      <c r="Z102" s="102">
        <f t="shared" si="2"/>
        <v>273</v>
      </c>
    </row>
    <row r="103" spans="1:26" ht="15" customHeight="1" x14ac:dyDescent="0.2">
      <c r="A103" s="71" t="s">
        <v>40</v>
      </c>
      <c r="B103" s="146" t="s">
        <v>17</v>
      </c>
      <c r="C103" s="57"/>
      <c r="D103" s="57"/>
      <c r="E103" s="112"/>
      <c r="F103" s="140"/>
      <c r="G103" s="130">
        <v>0</v>
      </c>
      <c r="H103" s="57"/>
      <c r="I103" s="56"/>
      <c r="J103" s="112"/>
      <c r="K103" s="75"/>
      <c r="L103" s="114"/>
      <c r="M103" s="56">
        <v>16</v>
      </c>
      <c r="N103" s="56">
        <v>8</v>
      </c>
      <c r="O103" s="56">
        <v>5</v>
      </c>
      <c r="P103" s="56">
        <v>9</v>
      </c>
      <c r="Q103" s="56">
        <v>12</v>
      </c>
      <c r="R103" s="57">
        <v>2</v>
      </c>
      <c r="S103" s="57">
        <v>3</v>
      </c>
      <c r="T103" s="57">
        <v>1</v>
      </c>
      <c r="U103" s="58">
        <v>7</v>
      </c>
      <c r="V103" s="58">
        <v>2</v>
      </c>
      <c r="W103" s="58"/>
      <c r="X103" s="58"/>
      <c r="Y103" s="59"/>
      <c r="Z103" s="102">
        <f t="shared" si="2"/>
        <v>65</v>
      </c>
    </row>
    <row r="104" spans="1:26" ht="15" customHeight="1" x14ac:dyDescent="0.2">
      <c r="A104" s="71" t="s">
        <v>211</v>
      </c>
      <c r="B104" s="146" t="s">
        <v>17</v>
      </c>
      <c r="C104" s="57">
        <v>11</v>
      </c>
      <c r="D104" s="57">
        <v>15</v>
      </c>
      <c r="E104" s="112">
        <v>9</v>
      </c>
      <c r="F104" s="140">
        <v>9</v>
      </c>
      <c r="G104" s="130">
        <v>12</v>
      </c>
      <c r="H104" s="57">
        <v>13</v>
      </c>
      <c r="I104" s="56">
        <v>13</v>
      </c>
      <c r="J104" s="112">
        <v>18</v>
      </c>
      <c r="K104" s="75">
        <v>19</v>
      </c>
      <c r="L104" s="114">
        <v>19</v>
      </c>
      <c r="M104" s="56"/>
      <c r="N104" s="56"/>
      <c r="O104" s="56"/>
      <c r="P104" s="56"/>
      <c r="Q104" s="56"/>
      <c r="R104" s="57"/>
      <c r="S104" s="57"/>
      <c r="T104" s="57"/>
      <c r="U104" s="58"/>
      <c r="V104" s="58"/>
      <c r="W104" s="58"/>
      <c r="X104" s="58"/>
      <c r="Y104" s="59"/>
      <c r="Z104" s="102">
        <f t="shared" si="2"/>
        <v>19</v>
      </c>
    </row>
    <row r="105" spans="1:26" ht="15" customHeight="1" x14ac:dyDescent="0.2">
      <c r="A105" s="71" t="s">
        <v>100</v>
      </c>
      <c r="B105" s="146" t="s">
        <v>17</v>
      </c>
      <c r="C105" s="57">
        <v>6</v>
      </c>
      <c r="D105" s="57">
        <v>8</v>
      </c>
      <c r="E105" s="112">
        <v>8</v>
      </c>
      <c r="F105" s="140">
        <v>9</v>
      </c>
      <c r="G105" s="130">
        <v>9</v>
      </c>
      <c r="H105" s="57">
        <v>3</v>
      </c>
      <c r="I105" s="56">
        <v>7</v>
      </c>
      <c r="J105" s="112">
        <v>9</v>
      </c>
      <c r="K105" s="75">
        <v>8</v>
      </c>
      <c r="L105" s="114">
        <v>8</v>
      </c>
      <c r="M105" s="56">
        <v>12</v>
      </c>
      <c r="N105" s="56">
        <v>10</v>
      </c>
      <c r="O105" s="56">
        <v>8</v>
      </c>
      <c r="P105" s="56">
        <v>5</v>
      </c>
      <c r="Q105" s="56">
        <v>10</v>
      </c>
      <c r="R105" s="57">
        <v>8</v>
      </c>
      <c r="S105" s="57">
        <v>15</v>
      </c>
      <c r="T105" s="57">
        <v>17</v>
      </c>
      <c r="U105" s="58">
        <v>7</v>
      </c>
      <c r="V105" s="58">
        <v>8</v>
      </c>
      <c r="W105" s="58">
        <v>12</v>
      </c>
      <c r="X105" s="58">
        <v>13</v>
      </c>
      <c r="Y105" s="59">
        <v>15</v>
      </c>
      <c r="Z105" s="102">
        <f t="shared" si="2"/>
        <v>148</v>
      </c>
    </row>
    <row r="106" spans="1:26" ht="15" customHeight="1" x14ac:dyDescent="0.2">
      <c r="A106" s="71" t="s">
        <v>207</v>
      </c>
      <c r="B106" s="146" t="s">
        <v>17</v>
      </c>
      <c r="C106" s="57"/>
      <c r="D106" s="57">
        <v>1</v>
      </c>
      <c r="E106" s="112">
        <v>1</v>
      </c>
      <c r="F106" s="140">
        <v>1</v>
      </c>
      <c r="G106" s="130">
        <v>2</v>
      </c>
      <c r="H106" s="57">
        <v>2</v>
      </c>
      <c r="I106" s="56">
        <v>2</v>
      </c>
      <c r="J106" s="112">
        <v>2</v>
      </c>
      <c r="K106" s="75">
        <v>1</v>
      </c>
      <c r="L106" s="114">
        <v>1</v>
      </c>
      <c r="M106" s="56">
        <v>1</v>
      </c>
      <c r="N106" s="56"/>
      <c r="O106" s="56"/>
      <c r="P106" s="56"/>
      <c r="Q106" s="56"/>
      <c r="R106" s="57"/>
      <c r="S106" s="57"/>
      <c r="T106" s="57"/>
      <c r="U106" s="58"/>
      <c r="V106" s="58"/>
      <c r="W106" s="58"/>
      <c r="X106" s="58"/>
      <c r="Y106" s="59"/>
      <c r="Z106" s="102">
        <f t="shared" si="2"/>
        <v>2</v>
      </c>
    </row>
    <row r="107" spans="1:26" ht="15" customHeight="1" x14ac:dyDescent="0.2">
      <c r="A107" s="71" t="s">
        <v>236</v>
      </c>
      <c r="B107" s="146" t="s">
        <v>17</v>
      </c>
      <c r="C107" s="57"/>
      <c r="D107" s="57">
        <v>1</v>
      </c>
      <c r="E107" s="112">
        <v>1</v>
      </c>
      <c r="F107" s="140"/>
      <c r="G107" s="130"/>
      <c r="H107" s="57"/>
      <c r="I107" s="56"/>
      <c r="J107" s="112"/>
      <c r="K107" s="75"/>
      <c r="L107" s="114"/>
      <c r="M107" s="56"/>
      <c r="N107" s="56"/>
      <c r="O107" s="56"/>
      <c r="P107" s="56"/>
      <c r="Q107" s="56"/>
      <c r="R107" s="57"/>
      <c r="S107" s="57"/>
      <c r="T107" s="57"/>
      <c r="U107" s="58"/>
      <c r="V107" s="58"/>
      <c r="W107" s="58"/>
      <c r="X107" s="58"/>
      <c r="Y107" s="59"/>
      <c r="Z107" s="102"/>
    </row>
    <row r="108" spans="1:26" ht="15" customHeight="1" x14ac:dyDescent="0.2">
      <c r="A108" s="71" t="s">
        <v>101</v>
      </c>
      <c r="B108" s="146" t="s">
        <v>18</v>
      </c>
      <c r="C108" s="57">
        <v>44</v>
      </c>
      <c r="D108" s="57">
        <v>38</v>
      </c>
      <c r="E108" s="112">
        <v>48</v>
      </c>
      <c r="F108" s="140">
        <v>45</v>
      </c>
      <c r="G108" s="130">
        <v>45</v>
      </c>
      <c r="H108" s="57">
        <v>42</v>
      </c>
      <c r="I108" s="56">
        <v>38</v>
      </c>
      <c r="J108" s="112">
        <v>29</v>
      </c>
      <c r="K108" s="75">
        <v>31</v>
      </c>
      <c r="L108" s="114">
        <v>31</v>
      </c>
      <c r="M108" s="56">
        <v>33</v>
      </c>
      <c r="N108" s="56">
        <v>30</v>
      </c>
      <c r="O108" s="56">
        <v>30</v>
      </c>
      <c r="P108" s="56">
        <v>49</v>
      </c>
      <c r="Q108" s="56">
        <v>69</v>
      </c>
      <c r="R108" s="57">
        <v>68</v>
      </c>
      <c r="S108" s="57">
        <v>77</v>
      </c>
      <c r="T108" s="57">
        <v>75</v>
      </c>
      <c r="U108" s="58">
        <v>67</v>
      </c>
      <c r="V108" s="58">
        <v>79</v>
      </c>
      <c r="W108" s="58">
        <v>60</v>
      </c>
      <c r="X108" s="58">
        <v>51</v>
      </c>
      <c r="Y108" s="59">
        <v>63</v>
      </c>
      <c r="Z108" s="102">
        <f t="shared" ref="Z108:Z132" si="3">SUM(L108:Y108)</f>
        <v>782</v>
      </c>
    </row>
    <row r="109" spans="1:26" ht="15" customHeight="1" x14ac:dyDescent="0.2">
      <c r="A109" s="71" t="s">
        <v>102</v>
      </c>
      <c r="B109" s="146" t="s">
        <v>18</v>
      </c>
      <c r="C109" s="57">
        <v>1</v>
      </c>
      <c r="D109" s="57">
        <v>1</v>
      </c>
      <c r="E109" s="112">
        <v>1</v>
      </c>
      <c r="F109" s="140"/>
      <c r="G109" s="130">
        <v>0</v>
      </c>
      <c r="H109" s="57"/>
      <c r="I109" s="56"/>
      <c r="J109" s="112"/>
      <c r="K109" s="75"/>
      <c r="L109" s="114"/>
      <c r="M109" s="56">
        <v>0</v>
      </c>
      <c r="N109" s="56">
        <v>0</v>
      </c>
      <c r="O109" s="56">
        <v>0</v>
      </c>
      <c r="P109" s="56">
        <v>1</v>
      </c>
      <c r="Q109" s="56"/>
      <c r="R109" s="57"/>
      <c r="S109" s="57"/>
      <c r="T109" s="57">
        <v>1</v>
      </c>
      <c r="U109" s="58">
        <v>3</v>
      </c>
      <c r="V109" s="58">
        <v>2</v>
      </c>
      <c r="W109" s="58">
        <v>3</v>
      </c>
      <c r="X109" s="58"/>
      <c r="Y109" s="59"/>
      <c r="Z109" s="102">
        <f t="shared" si="3"/>
        <v>10</v>
      </c>
    </row>
    <row r="110" spans="1:26" ht="15" customHeight="1" x14ac:dyDescent="0.2">
      <c r="A110" s="71" t="s">
        <v>103</v>
      </c>
      <c r="B110" s="146" t="s">
        <v>19</v>
      </c>
      <c r="C110" s="57">
        <v>123</v>
      </c>
      <c r="D110" s="57">
        <v>117</v>
      </c>
      <c r="E110" s="112">
        <v>114</v>
      </c>
      <c r="F110" s="140">
        <v>113</v>
      </c>
      <c r="G110" s="130">
        <v>105</v>
      </c>
      <c r="H110" s="57">
        <v>97</v>
      </c>
      <c r="I110" s="56">
        <v>82</v>
      </c>
      <c r="J110" s="112">
        <v>85</v>
      </c>
      <c r="K110" s="75">
        <v>94</v>
      </c>
      <c r="L110" s="114">
        <v>94</v>
      </c>
      <c r="M110" s="56">
        <v>99</v>
      </c>
      <c r="N110" s="56">
        <v>89</v>
      </c>
      <c r="O110" s="56">
        <v>112</v>
      </c>
      <c r="P110" s="56">
        <v>104</v>
      </c>
      <c r="Q110" s="56">
        <v>129</v>
      </c>
      <c r="R110" s="57">
        <v>134</v>
      </c>
      <c r="S110" s="57">
        <v>153</v>
      </c>
      <c r="T110" s="57">
        <v>167</v>
      </c>
      <c r="U110" s="58">
        <v>137</v>
      </c>
      <c r="V110" s="58">
        <v>134</v>
      </c>
      <c r="W110" s="58">
        <v>119</v>
      </c>
      <c r="X110" s="58">
        <v>133</v>
      </c>
      <c r="Y110" s="59">
        <v>128</v>
      </c>
      <c r="Z110" s="102">
        <f t="shared" si="3"/>
        <v>1732</v>
      </c>
    </row>
    <row r="111" spans="1:26" ht="15" customHeight="1" x14ac:dyDescent="0.2">
      <c r="A111" s="71" t="s">
        <v>104</v>
      </c>
      <c r="B111" s="146" t="s">
        <v>19</v>
      </c>
      <c r="C111" s="57"/>
      <c r="D111" s="57">
        <v>7</v>
      </c>
      <c r="E111" s="112">
        <v>2</v>
      </c>
      <c r="F111" s="140"/>
      <c r="G111" s="130">
        <v>0</v>
      </c>
      <c r="H111" s="57">
        <v>1</v>
      </c>
      <c r="I111" s="56">
        <v>2</v>
      </c>
      <c r="J111" s="112">
        <v>3</v>
      </c>
      <c r="K111" s="75">
        <v>2</v>
      </c>
      <c r="L111" s="114">
        <v>2</v>
      </c>
      <c r="M111" s="56">
        <v>3</v>
      </c>
      <c r="N111" s="56">
        <v>3</v>
      </c>
      <c r="O111" s="56">
        <v>2</v>
      </c>
      <c r="P111" s="56">
        <v>2</v>
      </c>
      <c r="Q111" s="56">
        <v>2</v>
      </c>
      <c r="R111" s="57">
        <v>1</v>
      </c>
      <c r="S111" s="57">
        <v>3</v>
      </c>
      <c r="T111" s="57">
        <v>7</v>
      </c>
      <c r="U111" s="58">
        <v>11</v>
      </c>
      <c r="V111" s="58">
        <v>8</v>
      </c>
      <c r="W111" s="58">
        <v>7</v>
      </c>
      <c r="X111" s="58"/>
      <c r="Y111" s="59"/>
      <c r="Z111" s="102">
        <f t="shared" si="3"/>
        <v>51</v>
      </c>
    </row>
    <row r="112" spans="1:26" ht="15" customHeight="1" x14ac:dyDescent="0.2">
      <c r="A112" s="71" t="s">
        <v>249</v>
      </c>
      <c r="B112" s="146" t="s">
        <v>19</v>
      </c>
      <c r="C112" s="57">
        <v>9</v>
      </c>
      <c r="D112" s="57"/>
      <c r="E112" s="112"/>
      <c r="F112" s="140"/>
      <c r="G112" s="130"/>
      <c r="H112" s="57"/>
      <c r="I112" s="56"/>
      <c r="J112" s="112"/>
      <c r="K112" s="75"/>
      <c r="L112" s="114"/>
      <c r="M112" s="56"/>
      <c r="N112" s="56"/>
      <c r="O112" s="56"/>
      <c r="P112" s="56"/>
      <c r="Q112" s="56"/>
      <c r="R112" s="57"/>
      <c r="S112" s="57"/>
      <c r="T112" s="57"/>
      <c r="U112" s="58"/>
      <c r="V112" s="58"/>
      <c r="W112" s="58"/>
      <c r="X112" s="58"/>
      <c r="Y112" s="59"/>
      <c r="Z112" s="102"/>
    </row>
    <row r="113" spans="1:26" ht="15" customHeight="1" x14ac:dyDescent="0.2">
      <c r="A113" s="71" t="s">
        <v>106</v>
      </c>
      <c r="B113" s="146" t="s">
        <v>213</v>
      </c>
      <c r="C113" s="57">
        <v>5</v>
      </c>
      <c r="D113" s="57">
        <v>5</v>
      </c>
      <c r="E113" s="112">
        <v>6</v>
      </c>
      <c r="F113" s="140">
        <v>3</v>
      </c>
      <c r="G113" s="130">
        <v>5</v>
      </c>
      <c r="H113" s="57">
        <v>4</v>
      </c>
      <c r="I113" s="56">
        <v>4</v>
      </c>
      <c r="J113" s="112"/>
      <c r="K113" s="75" t="s">
        <v>185</v>
      </c>
      <c r="L113" s="114" t="s">
        <v>185</v>
      </c>
      <c r="M113" s="56" t="s">
        <v>185</v>
      </c>
      <c r="N113" s="56" t="s">
        <v>185</v>
      </c>
      <c r="O113" s="56"/>
      <c r="P113" s="56"/>
      <c r="Q113" s="56"/>
      <c r="R113" s="57"/>
      <c r="S113" s="57"/>
      <c r="T113" s="57"/>
      <c r="U113" s="58"/>
      <c r="V113" s="58"/>
      <c r="W113" s="58"/>
      <c r="X113" s="58">
        <v>12</v>
      </c>
      <c r="Y113" s="59">
        <v>7</v>
      </c>
      <c r="Z113" s="102">
        <f t="shared" si="3"/>
        <v>19</v>
      </c>
    </row>
    <row r="114" spans="1:26" ht="15" customHeight="1" x14ac:dyDescent="0.2">
      <c r="A114" s="71" t="s">
        <v>107</v>
      </c>
      <c r="B114" s="146" t="s">
        <v>213</v>
      </c>
      <c r="C114" s="57"/>
      <c r="D114" s="57"/>
      <c r="E114" s="112"/>
      <c r="F114" s="140">
        <v>3</v>
      </c>
      <c r="G114" s="130">
        <v>6</v>
      </c>
      <c r="H114" s="57">
        <v>8</v>
      </c>
      <c r="I114" s="56"/>
      <c r="J114" s="112">
        <v>8</v>
      </c>
      <c r="K114" s="75">
        <v>7</v>
      </c>
      <c r="L114" s="114">
        <v>7</v>
      </c>
      <c r="M114" s="56">
        <v>5</v>
      </c>
      <c r="N114" s="56">
        <v>11</v>
      </c>
      <c r="O114" s="56">
        <v>15</v>
      </c>
      <c r="P114" s="56">
        <v>14</v>
      </c>
      <c r="Q114" s="56">
        <v>19</v>
      </c>
      <c r="R114" s="57">
        <v>13</v>
      </c>
      <c r="S114" s="57">
        <v>14</v>
      </c>
      <c r="T114" s="57">
        <v>15</v>
      </c>
      <c r="U114" s="58">
        <v>11</v>
      </c>
      <c r="V114" s="58">
        <v>12</v>
      </c>
      <c r="W114" s="58">
        <v>8</v>
      </c>
      <c r="X114" s="58"/>
      <c r="Y114" s="59"/>
      <c r="Z114" s="102">
        <f t="shared" si="3"/>
        <v>144</v>
      </c>
    </row>
    <row r="115" spans="1:26" ht="15" customHeight="1" x14ac:dyDescent="0.2">
      <c r="A115" s="71" t="s">
        <v>108</v>
      </c>
      <c r="B115" s="146" t="s">
        <v>213</v>
      </c>
      <c r="C115" s="57"/>
      <c r="D115" s="57"/>
      <c r="E115" s="112"/>
      <c r="F115" s="140"/>
      <c r="G115" s="130">
        <v>0</v>
      </c>
      <c r="H115" s="57"/>
      <c r="I115" s="56"/>
      <c r="J115" s="112"/>
      <c r="K115" s="75"/>
      <c r="L115" s="114"/>
      <c r="M115" s="56">
        <v>1</v>
      </c>
      <c r="N115" s="56">
        <v>2</v>
      </c>
      <c r="O115" s="56">
        <v>1</v>
      </c>
      <c r="P115" s="56">
        <v>1</v>
      </c>
      <c r="Q115" s="56">
        <v>2</v>
      </c>
      <c r="R115" s="57">
        <v>1</v>
      </c>
      <c r="S115" s="57">
        <v>4</v>
      </c>
      <c r="T115" s="57">
        <v>4</v>
      </c>
      <c r="U115" s="58"/>
      <c r="V115" s="58">
        <v>1</v>
      </c>
      <c r="W115" s="58">
        <v>1</v>
      </c>
      <c r="X115" s="58"/>
      <c r="Y115" s="59"/>
      <c r="Z115" s="102">
        <f t="shared" si="3"/>
        <v>18</v>
      </c>
    </row>
    <row r="116" spans="1:26" ht="15" customHeight="1" x14ac:dyDescent="0.2">
      <c r="A116" s="71" t="s">
        <v>225</v>
      </c>
      <c r="B116" s="146" t="s">
        <v>22</v>
      </c>
      <c r="C116" s="57">
        <v>1</v>
      </c>
      <c r="D116" s="57">
        <v>2</v>
      </c>
      <c r="E116" s="112">
        <v>1</v>
      </c>
      <c r="F116" s="140">
        <v>1</v>
      </c>
      <c r="G116" s="130">
        <v>1</v>
      </c>
      <c r="H116" s="57">
        <v>1</v>
      </c>
      <c r="I116" s="56">
        <v>1</v>
      </c>
      <c r="J116" s="112"/>
      <c r="K116" s="75"/>
      <c r="L116" s="114"/>
      <c r="M116" s="56">
        <v>2</v>
      </c>
      <c r="N116" s="56">
        <v>0</v>
      </c>
      <c r="O116" s="56"/>
      <c r="P116" s="56"/>
      <c r="Q116" s="56"/>
      <c r="R116" s="57">
        <v>3</v>
      </c>
      <c r="S116" s="57">
        <v>3</v>
      </c>
      <c r="T116" s="57">
        <v>1</v>
      </c>
      <c r="U116" s="58"/>
      <c r="V116" s="58"/>
      <c r="W116" s="58">
        <v>1</v>
      </c>
      <c r="X116" s="58"/>
      <c r="Y116" s="59"/>
      <c r="Z116" s="102">
        <f t="shared" si="3"/>
        <v>10</v>
      </c>
    </row>
    <row r="117" spans="1:26" ht="15" customHeight="1" x14ac:dyDescent="0.2">
      <c r="A117" s="71" t="s">
        <v>72</v>
      </c>
      <c r="B117" s="146" t="s">
        <v>22</v>
      </c>
      <c r="C117" s="57"/>
      <c r="D117" s="57"/>
      <c r="E117" s="112"/>
      <c r="F117" s="140"/>
      <c r="G117" s="130">
        <v>0</v>
      </c>
      <c r="H117" s="57"/>
      <c r="I117" s="56"/>
      <c r="J117" s="112"/>
      <c r="K117" s="75"/>
      <c r="L117" s="114"/>
      <c r="M117" s="56">
        <v>0</v>
      </c>
      <c r="N117" s="56">
        <v>0</v>
      </c>
      <c r="O117" s="56"/>
      <c r="P117" s="56"/>
      <c r="Q117" s="56"/>
      <c r="R117" s="57"/>
      <c r="S117" s="57"/>
      <c r="T117" s="57"/>
      <c r="U117" s="58"/>
      <c r="V117" s="58"/>
      <c r="W117" s="58">
        <v>1</v>
      </c>
      <c r="X117" s="58"/>
      <c r="Y117" s="59"/>
      <c r="Z117" s="102">
        <f t="shared" si="3"/>
        <v>1</v>
      </c>
    </row>
    <row r="118" spans="1:26" ht="15" customHeight="1" x14ac:dyDescent="0.2">
      <c r="A118" s="71" t="s">
        <v>184</v>
      </c>
      <c r="B118" s="146" t="s">
        <v>22</v>
      </c>
      <c r="C118" s="57">
        <v>1</v>
      </c>
      <c r="D118" s="57"/>
      <c r="E118" s="112">
        <v>1</v>
      </c>
      <c r="F118" s="140">
        <v>4</v>
      </c>
      <c r="G118" s="130">
        <v>5</v>
      </c>
      <c r="H118" s="57">
        <v>2</v>
      </c>
      <c r="I118" s="56">
        <v>2</v>
      </c>
      <c r="J118" s="112">
        <v>2</v>
      </c>
      <c r="K118" s="75">
        <v>4</v>
      </c>
      <c r="L118" s="114">
        <v>4</v>
      </c>
      <c r="M118" s="56">
        <v>3</v>
      </c>
      <c r="N118" s="56">
        <v>6</v>
      </c>
      <c r="O118" s="56">
        <v>8</v>
      </c>
      <c r="P118" s="56">
        <v>9</v>
      </c>
      <c r="Q118" s="56">
        <v>10</v>
      </c>
      <c r="R118" s="57">
        <v>6</v>
      </c>
      <c r="S118" s="57">
        <v>7</v>
      </c>
      <c r="T118" s="57">
        <v>12</v>
      </c>
      <c r="U118" s="58">
        <v>8</v>
      </c>
      <c r="V118" s="58">
        <v>13</v>
      </c>
      <c r="W118" s="58">
        <v>2</v>
      </c>
      <c r="X118" s="58">
        <v>3</v>
      </c>
      <c r="Y118" s="59"/>
      <c r="Z118" s="102">
        <f t="shared" si="3"/>
        <v>91</v>
      </c>
    </row>
    <row r="119" spans="1:26" ht="15" customHeight="1" x14ac:dyDescent="0.2">
      <c r="A119" s="71" t="s">
        <v>73</v>
      </c>
      <c r="B119" s="146" t="s">
        <v>22</v>
      </c>
      <c r="C119" s="57"/>
      <c r="D119" s="57"/>
      <c r="E119" s="112"/>
      <c r="F119" s="140"/>
      <c r="G119" s="130">
        <v>0</v>
      </c>
      <c r="H119" s="57"/>
      <c r="I119" s="56"/>
      <c r="J119" s="112"/>
      <c r="K119" s="75"/>
      <c r="L119" s="114"/>
      <c r="M119" s="56">
        <v>0</v>
      </c>
      <c r="N119" s="56">
        <v>0</v>
      </c>
      <c r="O119" s="56"/>
      <c r="P119" s="56"/>
      <c r="Q119" s="56"/>
      <c r="R119" s="57"/>
      <c r="S119" s="57"/>
      <c r="T119" s="57"/>
      <c r="U119" s="58"/>
      <c r="V119" s="58">
        <v>1</v>
      </c>
      <c r="W119" s="58"/>
      <c r="X119" s="58"/>
      <c r="Y119" s="59"/>
      <c r="Z119" s="102">
        <f t="shared" si="3"/>
        <v>1</v>
      </c>
    </row>
    <row r="120" spans="1:26" ht="15" customHeight="1" x14ac:dyDescent="0.2">
      <c r="A120" s="71" t="s">
        <v>168</v>
      </c>
      <c r="B120" s="146" t="s">
        <v>22</v>
      </c>
      <c r="C120" s="57"/>
      <c r="D120" s="57"/>
      <c r="E120" s="112"/>
      <c r="F120" s="140"/>
      <c r="G120" s="130">
        <v>0</v>
      </c>
      <c r="H120" s="57"/>
      <c r="I120" s="56"/>
      <c r="J120" s="112"/>
      <c r="K120" s="75"/>
      <c r="L120" s="114"/>
      <c r="M120" s="56">
        <v>0</v>
      </c>
      <c r="N120" s="56">
        <v>0</v>
      </c>
      <c r="O120" s="56"/>
      <c r="P120" s="56">
        <v>1</v>
      </c>
      <c r="Q120" s="56">
        <v>1</v>
      </c>
      <c r="R120" s="57">
        <v>1</v>
      </c>
      <c r="S120" s="57"/>
      <c r="T120" s="57"/>
      <c r="U120" s="58"/>
      <c r="V120" s="58"/>
      <c r="W120" s="58"/>
      <c r="X120" s="58">
        <v>3</v>
      </c>
      <c r="Y120" s="59">
        <v>3</v>
      </c>
      <c r="Z120" s="102">
        <f t="shared" si="3"/>
        <v>9</v>
      </c>
    </row>
    <row r="121" spans="1:26" ht="15" customHeight="1" x14ac:dyDescent="0.2">
      <c r="A121" s="71" t="s">
        <v>71</v>
      </c>
      <c r="B121" s="146" t="s">
        <v>22</v>
      </c>
      <c r="C121" s="57">
        <v>2</v>
      </c>
      <c r="D121" s="57">
        <v>3</v>
      </c>
      <c r="E121" s="112">
        <v>5</v>
      </c>
      <c r="F121" s="140">
        <v>2</v>
      </c>
      <c r="G121" s="130">
        <v>8</v>
      </c>
      <c r="H121" s="57">
        <v>4</v>
      </c>
      <c r="I121" s="56">
        <v>5</v>
      </c>
      <c r="J121" s="112">
        <v>3</v>
      </c>
      <c r="K121" s="75"/>
      <c r="L121" s="114"/>
      <c r="M121" s="56">
        <v>6</v>
      </c>
      <c r="N121" s="56">
        <v>4</v>
      </c>
      <c r="O121" s="56">
        <v>7</v>
      </c>
      <c r="P121" s="56">
        <v>9</v>
      </c>
      <c r="Q121" s="56">
        <v>13</v>
      </c>
      <c r="R121" s="57">
        <v>6</v>
      </c>
      <c r="S121" s="57">
        <v>4</v>
      </c>
      <c r="T121" s="57">
        <v>1</v>
      </c>
      <c r="U121" s="58"/>
      <c r="V121" s="58"/>
      <c r="W121" s="58"/>
      <c r="X121" s="58"/>
      <c r="Y121" s="59"/>
      <c r="Z121" s="102">
        <f t="shared" si="3"/>
        <v>50</v>
      </c>
    </row>
    <row r="122" spans="1:26" ht="15" customHeight="1" x14ac:dyDescent="0.2">
      <c r="A122" s="78" t="s">
        <v>75</v>
      </c>
      <c r="B122" s="146" t="s">
        <v>22</v>
      </c>
      <c r="C122" s="57">
        <v>1</v>
      </c>
      <c r="D122" s="57">
        <v>1</v>
      </c>
      <c r="E122" s="112"/>
      <c r="F122" s="140">
        <v>1</v>
      </c>
      <c r="G122" s="130">
        <v>5</v>
      </c>
      <c r="H122" s="57">
        <v>5</v>
      </c>
      <c r="I122" s="56">
        <v>4</v>
      </c>
      <c r="J122" s="112">
        <v>2</v>
      </c>
      <c r="K122" s="75">
        <v>1</v>
      </c>
      <c r="L122" s="114">
        <v>1</v>
      </c>
      <c r="M122" s="56">
        <v>1</v>
      </c>
      <c r="N122" s="56">
        <v>0</v>
      </c>
      <c r="O122" s="56">
        <v>1</v>
      </c>
      <c r="P122" s="56">
        <v>2</v>
      </c>
      <c r="Q122" s="56">
        <v>4</v>
      </c>
      <c r="R122" s="57">
        <v>4</v>
      </c>
      <c r="S122" s="57">
        <v>2</v>
      </c>
      <c r="T122" s="57">
        <v>2</v>
      </c>
      <c r="U122" s="58">
        <v>2</v>
      </c>
      <c r="V122" s="58">
        <v>1</v>
      </c>
      <c r="W122" s="58">
        <v>1</v>
      </c>
      <c r="X122" s="58"/>
      <c r="Y122" s="59"/>
      <c r="Z122" s="102">
        <f t="shared" si="3"/>
        <v>21</v>
      </c>
    </row>
    <row r="123" spans="1:26" ht="15" customHeight="1" x14ac:dyDescent="0.2">
      <c r="A123" s="71" t="s">
        <v>76</v>
      </c>
      <c r="B123" s="146" t="s">
        <v>22</v>
      </c>
      <c r="C123" s="57"/>
      <c r="D123" s="57"/>
      <c r="E123" s="112">
        <v>4</v>
      </c>
      <c r="F123" s="140">
        <v>4</v>
      </c>
      <c r="G123" s="130">
        <v>3</v>
      </c>
      <c r="H123" s="57">
        <v>2</v>
      </c>
      <c r="I123" s="56"/>
      <c r="J123" s="112"/>
      <c r="K123" s="75"/>
      <c r="L123" s="114"/>
      <c r="M123" s="56">
        <v>2</v>
      </c>
      <c r="N123" s="56">
        <v>2</v>
      </c>
      <c r="O123" s="56">
        <v>1</v>
      </c>
      <c r="P123" s="56"/>
      <c r="Q123" s="56"/>
      <c r="R123" s="57"/>
      <c r="S123" s="57"/>
      <c r="T123" s="57">
        <v>1</v>
      </c>
      <c r="U123" s="58"/>
      <c r="V123" s="58"/>
      <c r="W123" s="58"/>
      <c r="X123" s="58"/>
      <c r="Y123" s="59"/>
      <c r="Z123" s="102">
        <f t="shared" si="3"/>
        <v>6</v>
      </c>
    </row>
    <row r="124" spans="1:26" ht="15" customHeight="1" x14ac:dyDescent="0.2">
      <c r="A124" s="78" t="s">
        <v>77</v>
      </c>
      <c r="B124" s="146" t="s">
        <v>22</v>
      </c>
      <c r="C124" s="57">
        <v>1</v>
      </c>
      <c r="D124" s="57">
        <v>4</v>
      </c>
      <c r="E124" s="112">
        <v>6</v>
      </c>
      <c r="F124" s="140">
        <v>5</v>
      </c>
      <c r="G124" s="130">
        <v>2</v>
      </c>
      <c r="H124" s="57">
        <v>5</v>
      </c>
      <c r="I124" s="56">
        <v>8</v>
      </c>
      <c r="J124" s="112">
        <v>7</v>
      </c>
      <c r="K124" s="75">
        <v>9</v>
      </c>
      <c r="L124" s="114">
        <v>9</v>
      </c>
      <c r="M124" s="56">
        <v>8</v>
      </c>
      <c r="N124" s="56">
        <v>6</v>
      </c>
      <c r="O124" s="56">
        <v>3</v>
      </c>
      <c r="P124" s="56">
        <v>4</v>
      </c>
      <c r="Q124" s="56">
        <v>6</v>
      </c>
      <c r="R124" s="57">
        <v>5</v>
      </c>
      <c r="S124" s="57">
        <v>7</v>
      </c>
      <c r="T124" s="57">
        <v>4</v>
      </c>
      <c r="U124" s="58">
        <v>2</v>
      </c>
      <c r="V124" s="58">
        <v>5</v>
      </c>
      <c r="W124" s="58">
        <v>4</v>
      </c>
      <c r="X124" s="58"/>
      <c r="Y124" s="59"/>
      <c r="Z124" s="102">
        <f t="shared" si="3"/>
        <v>63</v>
      </c>
    </row>
    <row r="125" spans="1:26" ht="15" customHeight="1" x14ac:dyDescent="0.2">
      <c r="A125" s="120" t="s">
        <v>79</v>
      </c>
      <c r="B125" s="146" t="s">
        <v>22</v>
      </c>
      <c r="C125" s="57"/>
      <c r="D125" s="57">
        <v>2</v>
      </c>
      <c r="E125" s="112">
        <v>2</v>
      </c>
      <c r="F125" s="140">
        <v>4</v>
      </c>
      <c r="G125" s="130">
        <v>7</v>
      </c>
      <c r="H125" s="57">
        <v>7</v>
      </c>
      <c r="I125" s="56">
        <v>5</v>
      </c>
      <c r="J125" s="112">
        <v>3</v>
      </c>
      <c r="K125" s="75">
        <v>3</v>
      </c>
      <c r="L125" s="114">
        <v>3</v>
      </c>
      <c r="M125" s="56">
        <v>2</v>
      </c>
      <c r="N125" s="56">
        <v>5</v>
      </c>
      <c r="O125" s="56">
        <v>3</v>
      </c>
      <c r="P125" s="56">
        <v>4</v>
      </c>
      <c r="Q125" s="56">
        <v>3</v>
      </c>
      <c r="R125" s="57">
        <v>4</v>
      </c>
      <c r="S125" s="57"/>
      <c r="T125" s="57"/>
      <c r="U125" s="58"/>
      <c r="V125" s="58"/>
      <c r="W125" s="58"/>
      <c r="X125" s="58"/>
      <c r="Y125" s="59"/>
      <c r="Z125" s="102">
        <f t="shared" si="3"/>
        <v>24</v>
      </c>
    </row>
    <row r="126" spans="1:26" ht="15" customHeight="1" x14ac:dyDescent="0.2">
      <c r="A126" s="71" t="s">
        <v>81</v>
      </c>
      <c r="B126" s="146" t="s">
        <v>22</v>
      </c>
      <c r="C126" s="57"/>
      <c r="D126" s="57"/>
      <c r="E126" s="112"/>
      <c r="F126" s="140"/>
      <c r="G126" s="130">
        <v>0</v>
      </c>
      <c r="H126" s="57"/>
      <c r="I126" s="56"/>
      <c r="J126" s="112"/>
      <c r="K126" s="75"/>
      <c r="L126" s="114"/>
      <c r="M126" s="56">
        <v>0</v>
      </c>
      <c r="N126" s="56">
        <v>0</v>
      </c>
      <c r="O126" s="56"/>
      <c r="P126" s="56"/>
      <c r="Q126" s="56"/>
      <c r="R126" s="57"/>
      <c r="S126" s="57"/>
      <c r="T126" s="57"/>
      <c r="U126" s="58"/>
      <c r="V126" s="58">
        <v>1</v>
      </c>
      <c r="W126" s="58"/>
      <c r="X126" s="58"/>
      <c r="Y126" s="59"/>
      <c r="Z126" s="102">
        <f t="shared" si="3"/>
        <v>1</v>
      </c>
    </row>
    <row r="127" spans="1:26" ht="15" customHeight="1" x14ac:dyDescent="0.2">
      <c r="A127" s="71" t="s">
        <v>82</v>
      </c>
      <c r="B127" s="146" t="s">
        <v>22</v>
      </c>
      <c r="C127" s="57"/>
      <c r="D127" s="57"/>
      <c r="E127" s="112"/>
      <c r="F127" s="140"/>
      <c r="G127" s="130">
        <v>0</v>
      </c>
      <c r="H127" s="57"/>
      <c r="I127" s="56"/>
      <c r="J127" s="112"/>
      <c r="K127" s="75"/>
      <c r="L127" s="114"/>
      <c r="M127" s="56">
        <v>0</v>
      </c>
      <c r="N127" s="56">
        <v>0</v>
      </c>
      <c r="O127" s="56"/>
      <c r="P127" s="56"/>
      <c r="Q127" s="56"/>
      <c r="R127" s="57">
        <v>1</v>
      </c>
      <c r="S127" s="57"/>
      <c r="T127" s="57">
        <v>1</v>
      </c>
      <c r="U127" s="58"/>
      <c r="V127" s="58"/>
      <c r="W127" s="58"/>
      <c r="X127" s="58"/>
      <c r="Y127" s="59"/>
      <c r="Z127" s="102">
        <f t="shared" si="3"/>
        <v>2</v>
      </c>
    </row>
    <row r="128" spans="1:26" ht="15" customHeight="1" x14ac:dyDescent="0.2">
      <c r="A128" s="71" t="s">
        <v>105</v>
      </c>
      <c r="B128" s="146" t="s">
        <v>22</v>
      </c>
      <c r="C128" s="57"/>
      <c r="D128" s="57"/>
      <c r="E128" s="112"/>
      <c r="F128" s="140"/>
      <c r="G128" s="130">
        <v>0</v>
      </c>
      <c r="H128" s="57"/>
      <c r="I128" s="56"/>
      <c r="J128" s="112"/>
      <c r="K128" s="75"/>
      <c r="L128" s="114"/>
      <c r="M128" s="56" t="s">
        <v>185</v>
      </c>
      <c r="N128" s="56" t="s">
        <v>185</v>
      </c>
      <c r="O128" s="56" t="s">
        <v>185</v>
      </c>
      <c r="P128" s="56" t="s">
        <v>185</v>
      </c>
      <c r="Q128" s="56"/>
      <c r="R128" s="57"/>
      <c r="S128" s="57"/>
      <c r="T128" s="57"/>
      <c r="U128" s="58"/>
      <c r="V128" s="58"/>
      <c r="W128" s="58"/>
      <c r="X128" s="58">
        <v>1</v>
      </c>
      <c r="Y128" s="59">
        <v>2</v>
      </c>
      <c r="Z128" s="102">
        <f t="shared" si="3"/>
        <v>3</v>
      </c>
    </row>
    <row r="129" spans="1:26" ht="15" customHeight="1" x14ac:dyDescent="0.2">
      <c r="A129" s="71" t="s">
        <v>169</v>
      </c>
      <c r="B129" s="146" t="s">
        <v>22</v>
      </c>
      <c r="C129" s="57">
        <v>1</v>
      </c>
      <c r="D129" s="57">
        <v>3</v>
      </c>
      <c r="E129" s="112">
        <v>3</v>
      </c>
      <c r="F129" s="140">
        <v>4</v>
      </c>
      <c r="G129" s="130">
        <v>3</v>
      </c>
      <c r="H129" s="57"/>
      <c r="I129" s="56">
        <v>1</v>
      </c>
      <c r="J129" s="112"/>
      <c r="K129" s="75"/>
      <c r="L129" s="114"/>
      <c r="M129" s="56">
        <v>1</v>
      </c>
      <c r="N129" s="56">
        <v>1</v>
      </c>
      <c r="O129" s="56">
        <v>3</v>
      </c>
      <c r="P129" s="56">
        <v>2</v>
      </c>
      <c r="Q129" s="56">
        <v>1</v>
      </c>
      <c r="R129" s="57"/>
      <c r="S129" s="57"/>
      <c r="T129" s="57"/>
      <c r="U129" s="58"/>
      <c r="V129" s="58"/>
      <c r="W129" s="58"/>
      <c r="X129" s="58"/>
      <c r="Y129" s="59"/>
      <c r="Z129" s="102">
        <f t="shared" si="3"/>
        <v>8</v>
      </c>
    </row>
    <row r="130" spans="1:26" ht="15" customHeight="1" x14ac:dyDescent="0.2">
      <c r="A130" s="71" t="s">
        <v>186</v>
      </c>
      <c r="B130" s="146" t="s">
        <v>22</v>
      </c>
      <c r="C130" s="57">
        <v>11</v>
      </c>
      <c r="D130" s="57">
        <v>9</v>
      </c>
      <c r="E130" s="112">
        <v>6</v>
      </c>
      <c r="F130" s="140">
        <v>3</v>
      </c>
      <c r="G130" s="130">
        <v>6</v>
      </c>
      <c r="H130" s="57">
        <v>3</v>
      </c>
      <c r="I130" s="56">
        <v>3</v>
      </c>
      <c r="J130" s="112">
        <v>2</v>
      </c>
      <c r="K130" s="75">
        <v>3</v>
      </c>
      <c r="L130" s="114">
        <v>3</v>
      </c>
      <c r="M130" s="56">
        <v>5</v>
      </c>
      <c r="N130" s="56">
        <v>4</v>
      </c>
      <c r="O130" s="56">
        <v>3</v>
      </c>
      <c r="P130" s="56">
        <v>1</v>
      </c>
      <c r="Q130" s="56"/>
      <c r="R130" s="57"/>
      <c r="S130" s="57"/>
      <c r="T130" s="57"/>
      <c r="U130" s="58"/>
      <c r="V130" s="58"/>
      <c r="W130" s="58"/>
      <c r="X130" s="58"/>
      <c r="Y130" s="59"/>
      <c r="Z130" s="102">
        <f t="shared" si="3"/>
        <v>16</v>
      </c>
    </row>
    <row r="131" spans="1:26" ht="15" customHeight="1" x14ac:dyDescent="0.2">
      <c r="A131" s="79" t="s">
        <v>118</v>
      </c>
      <c r="B131" s="146" t="s">
        <v>21</v>
      </c>
      <c r="C131" s="81">
        <v>20</v>
      </c>
      <c r="D131" s="81">
        <v>13</v>
      </c>
      <c r="E131" s="123">
        <v>18</v>
      </c>
      <c r="F131" s="140">
        <v>14</v>
      </c>
      <c r="G131" s="130">
        <v>17</v>
      </c>
      <c r="H131" s="81">
        <v>11</v>
      </c>
      <c r="I131" s="80">
        <v>11</v>
      </c>
      <c r="J131" s="123">
        <v>9</v>
      </c>
      <c r="K131" s="118">
        <v>7</v>
      </c>
      <c r="L131" s="115">
        <v>7</v>
      </c>
      <c r="M131" s="80">
        <v>12</v>
      </c>
      <c r="N131" s="80">
        <v>13</v>
      </c>
      <c r="O131" s="80">
        <v>11</v>
      </c>
      <c r="P131" s="80">
        <v>9</v>
      </c>
      <c r="Q131" s="80">
        <v>10</v>
      </c>
      <c r="R131" s="81">
        <v>11</v>
      </c>
      <c r="S131" s="81">
        <v>14</v>
      </c>
      <c r="T131" s="81">
        <v>13</v>
      </c>
      <c r="U131" s="82">
        <v>10</v>
      </c>
      <c r="V131" s="82">
        <v>9</v>
      </c>
      <c r="W131" s="82">
        <v>11</v>
      </c>
      <c r="X131" s="82">
        <v>16</v>
      </c>
      <c r="Y131" s="83">
        <v>20</v>
      </c>
      <c r="Z131" s="102">
        <f t="shared" si="3"/>
        <v>166</v>
      </c>
    </row>
    <row r="132" spans="1:26" s="131" customFormat="1" ht="15" customHeight="1" thickBot="1" x14ac:dyDescent="0.25">
      <c r="A132" s="79" t="s">
        <v>78</v>
      </c>
      <c r="B132" s="148" t="s">
        <v>217</v>
      </c>
      <c r="C132" s="81"/>
      <c r="D132" s="81"/>
      <c r="E132" s="80">
        <v>4</v>
      </c>
      <c r="F132" s="149">
        <v>2</v>
      </c>
      <c r="G132" s="134">
        <v>2</v>
      </c>
      <c r="H132" s="81"/>
      <c r="I132" s="123"/>
      <c r="J132" s="81"/>
      <c r="K132" s="118">
        <v>1</v>
      </c>
      <c r="L132" s="115">
        <v>1</v>
      </c>
      <c r="M132" s="80">
        <v>1</v>
      </c>
      <c r="N132" s="80">
        <v>1</v>
      </c>
      <c r="O132" s="80">
        <v>1</v>
      </c>
      <c r="P132" s="80">
        <v>1</v>
      </c>
      <c r="Q132" s="80">
        <v>1</v>
      </c>
      <c r="R132" s="81">
        <v>2</v>
      </c>
      <c r="S132" s="81">
        <v>2</v>
      </c>
      <c r="T132" s="81">
        <v>4</v>
      </c>
      <c r="U132" s="82"/>
      <c r="V132" s="82"/>
      <c r="W132" s="82"/>
      <c r="X132" s="82"/>
      <c r="Y132" s="83"/>
      <c r="Z132" s="103">
        <f t="shared" si="3"/>
        <v>14</v>
      </c>
    </row>
    <row r="133" spans="1:26" s="151" customFormat="1" ht="15" customHeight="1" thickTop="1" x14ac:dyDescent="0.2">
      <c r="A133" s="150"/>
      <c r="B133" s="155"/>
      <c r="C133" s="152" t="s">
        <v>250</v>
      </c>
      <c r="D133" s="152" t="s">
        <v>243</v>
      </c>
      <c r="E133" s="173" t="s">
        <v>240</v>
      </c>
      <c r="F133" s="153" t="s">
        <v>230</v>
      </c>
      <c r="G133" s="153" t="s">
        <v>228</v>
      </c>
      <c r="H133" s="153" t="s">
        <v>224</v>
      </c>
      <c r="I133" s="152" t="s">
        <v>221</v>
      </c>
      <c r="J133" s="152" t="s">
        <v>218</v>
      </c>
      <c r="K133" s="152" t="s">
        <v>214</v>
      </c>
      <c r="L133" s="152" t="s">
        <v>214</v>
      </c>
      <c r="M133" s="154"/>
      <c r="N133" s="152" t="s">
        <v>204</v>
      </c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7"/>
    </row>
  </sheetData>
  <sortState ref="A2:X134">
    <sortCondition ref="B2:B134"/>
    <sortCondition ref="A2:A134"/>
  </sortState>
  <pageMargins left="0.75" right="0.75" top="0.49" bottom="0.27" header="0.28000000000000003" footer="0.24"/>
  <pageSetup orientation="portrait" r:id="rId1"/>
  <headerFooter>
    <oddHeader>&amp;CFALL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59"/>
  <sheetViews>
    <sheetView showGridLines="0" workbookViewId="0">
      <selection activeCell="F76" sqref="F76"/>
    </sheetView>
  </sheetViews>
  <sheetFormatPr defaultRowHeight="15" customHeight="1" x14ac:dyDescent="0.2"/>
  <cols>
    <col min="1" max="1" width="32.5703125" style="60" bestFit="1" customWidth="1"/>
    <col min="2" max="2" width="7.28515625" style="137" bestFit="1" customWidth="1"/>
    <col min="3" max="4" width="8.42578125" style="176" bestFit="1" customWidth="1"/>
    <col min="5" max="10" width="9" style="1" customWidth="1"/>
    <col min="11" max="15" width="8.42578125" style="1" bestFit="1" customWidth="1"/>
    <col min="16" max="16" width="8" style="1" customWidth="1"/>
    <col min="17" max="19" width="8.42578125" style="22" bestFit="1" customWidth="1"/>
    <col min="20" max="24" width="8.42578125" style="1" bestFit="1" customWidth="1"/>
    <col min="25" max="25" width="6.5703125" style="1" bestFit="1" customWidth="1"/>
  </cols>
  <sheetData>
    <row r="1" spans="1:27" s="163" customFormat="1" ht="23.25" customHeight="1" x14ac:dyDescent="0.2">
      <c r="A1" s="166" t="s">
        <v>119</v>
      </c>
      <c r="B1" s="158" t="s">
        <v>0</v>
      </c>
      <c r="C1" s="141">
        <v>202330</v>
      </c>
      <c r="D1" s="141">
        <v>202230</v>
      </c>
      <c r="E1" s="141">
        <v>202130</v>
      </c>
      <c r="F1" s="133">
        <v>202030</v>
      </c>
      <c r="G1" s="133">
        <v>201930</v>
      </c>
      <c r="H1" s="133">
        <v>201830</v>
      </c>
      <c r="I1" s="133">
        <v>201730</v>
      </c>
      <c r="J1" s="133">
        <v>201630</v>
      </c>
      <c r="K1" s="133">
        <v>201530</v>
      </c>
      <c r="L1" s="133">
        <v>201430</v>
      </c>
      <c r="M1" s="133">
        <v>201330</v>
      </c>
      <c r="N1" s="133">
        <v>201230</v>
      </c>
      <c r="O1" s="133">
        <v>201130</v>
      </c>
      <c r="P1" s="133">
        <v>201030</v>
      </c>
      <c r="Q1" s="133">
        <v>200930</v>
      </c>
      <c r="R1" s="133">
        <v>200830</v>
      </c>
      <c r="S1" s="133">
        <v>200730</v>
      </c>
      <c r="T1" s="133">
        <v>200630</v>
      </c>
      <c r="U1" s="133">
        <v>200530</v>
      </c>
      <c r="V1" s="133">
        <v>200430</v>
      </c>
      <c r="W1" s="133">
        <v>200330</v>
      </c>
      <c r="X1" s="133">
        <v>200230</v>
      </c>
      <c r="Y1" s="133" t="s">
        <v>26</v>
      </c>
    </row>
    <row r="2" spans="1:27" ht="15" customHeight="1" x14ac:dyDescent="0.2">
      <c r="A2" s="87" t="s">
        <v>27</v>
      </c>
      <c r="B2" s="146" t="s">
        <v>4</v>
      </c>
      <c r="C2" s="92">
        <v>5</v>
      </c>
      <c r="D2" s="92">
        <v>8</v>
      </c>
      <c r="E2" s="121">
        <v>15</v>
      </c>
      <c r="F2" s="159">
        <v>15</v>
      </c>
      <c r="G2" s="160">
        <v>5</v>
      </c>
      <c r="H2" s="92">
        <v>7</v>
      </c>
      <c r="I2" s="92">
        <v>4</v>
      </c>
      <c r="J2" s="121">
        <v>7</v>
      </c>
      <c r="K2" s="91">
        <v>8</v>
      </c>
      <c r="L2" s="92">
        <v>5</v>
      </c>
      <c r="M2" s="92">
        <v>6</v>
      </c>
      <c r="N2" s="92">
        <v>4</v>
      </c>
      <c r="O2" s="92">
        <v>4</v>
      </c>
      <c r="P2" s="92">
        <v>5</v>
      </c>
      <c r="Q2" s="91">
        <v>10</v>
      </c>
      <c r="R2" s="91">
        <v>12</v>
      </c>
      <c r="S2" s="91">
        <v>10</v>
      </c>
      <c r="T2" s="91">
        <v>5</v>
      </c>
      <c r="U2" s="91">
        <v>2</v>
      </c>
      <c r="V2" s="91">
        <v>3</v>
      </c>
      <c r="W2" s="91">
        <v>3</v>
      </c>
      <c r="X2" s="161">
        <v>6</v>
      </c>
      <c r="Y2" s="162">
        <f t="shared" ref="Y2:Y17" si="0">SUM(L2:X2)</f>
        <v>75</v>
      </c>
      <c r="Z2" s="25"/>
      <c r="AA2" s="25"/>
    </row>
    <row r="3" spans="1:27" ht="15" customHeight="1" x14ac:dyDescent="0.2">
      <c r="A3" s="71" t="s">
        <v>120</v>
      </c>
      <c r="B3" s="146" t="s">
        <v>4</v>
      </c>
      <c r="C3" s="56">
        <v>9</v>
      </c>
      <c r="D3" s="56">
        <v>9</v>
      </c>
      <c r="E3" s="112">
        <v>7</v>
      </c>
      <c r="F3" s="142">
        <v>11</v>
      </c>
      <c r="G3" s="130">
        <v>8</v>
      </c>
      <c r="H3" s="56">
        <v>12</v>
      </c>
      <c r="I3" s="56">
        <v>12</v>
      </c>
      <c r="J3" s="112">
        <v>9</v>
      </c>
      <c r="K3" s="57">
        <v>5</v>
      </c>
      <c r="L3" s="56">
        <v>8</v>
      </c>
      <c r="M3" s="56">
        <v>6</v>
      </c>
      <c r="N3" s="56">
        <v>10</v>
      </c>
      <c r="O3" s="56">
        <v>4</v>
      </c>
      <c r="P3" s="56">
        <v>16</v>
      </c>
      <c r="Q3" s="57">
        <v>14</v>
      </c>
      <c r="R3" s="57">
        <v>12</v>
      </c>
      <c r="S3" s="57">
        <v>7</v>
      </c>
      <c r="T3" s="57">
        <v>8</v>
      </c>
      <c r="U3" s="57">
        <v>13</v>
      </c>
      <c r="V3" s="57">
        <v>8</v>
      </c>
      <c r="W3" s="57">
        <v>10</v>
      </c>
      <c r="X3" s="76">
        <v>22</v>
      </c>
      <c r="Y3" s="70">
        <f t="shared" si="0"/>
        <v>138</v>
      </c>
      <c r="Z3" s="25"/>
      <c r="AA3" s="25"/>
    </row>
    <row r="4" spans="1:27" ht="15" customHeight="1" x14ac:dyDescent="0.2">
      <c r="A4" s="71" t="s">
        <v>109</v>
      </c>
      <c r="B4" s="146" t="s">
        <v>4</v>
      </c>
      <c r="C4" s="56">
        <v>13</v>
      </c>
      <c r="D4" s="56">
        <v>12</v>
      </c>
      <c r="E4" s="112">
        <v>18</v>
      </c>
      <c r="F4" s="142">
        <v>15</v>
      </c>
      <c r="G4" s="130">
        <v>9</v>
      </c>
      <c r="H4" s="56">
        <v>11</v>
      </c>
      <c r="I4" s="56">
        <v>10</v>
      </c>
      <c r="J4" s="112">
        <v>8</v>
      </c>
      <c r="K4" s="57">
        <v>6</v>
      </c>
      <c r="L4" s="56">
        <v>11</v>
      </c>
      <c r="M4" s="56">
        <v>8</v>
      </c>
      <c r="N4" s="56">
        <v>4</v>
      </c>
      <c r="O4" s="56">
        <v>11</v>
      </c>
      <c r="P4" s="56">
        <v>9</v>
      </c>
      <c r="Q4" s="57">
        <v>7</v>
      </c>
      <c r="R4" s="57">
        <v>1</v>
      </c>
      <c r="S4" s="57">
        <v>4</v>
      </c>
      <c r="T4" s="57">
        <v>1</v>
      </c>
      <c r="U4" s="57">
        <v>9</v>
      </c>
      <c r="V4" s="57">
        <v>4</v>
      </c>
      <c r="W4" s="57">
        <v>3</v>
      </c>
      <c r="X4" s="76">
        <v>9</v>
      </c>
      <c r="Y4" s="70">
        <f t="shared" si="0"/>
        <v>81</v>
      </c>
      <c r="Z4" s="25"/>
      <c r="AA4" s="25"/>
    </row>
    <row r="5" spans="1:27" ht="15" customHeight="1" x14ac:dyDescent="0.2">
      <c r="A5" s="71" t="s">
        <v>29</v>
      </c>
      <c r="B5" s="146" t="s">
        <v>5</v>
      </c>
      <c r="C5" s="56">
        <v>10</v>
      </c>
      <c r="D5" s="56">
        <v>13</v>
      </c>
      <c r="E5" s="112">
        <v>14</v>
      </c>
      <c r="F5" s="142">
        <v>8</v>
      </c>
      <c r="G5" s="130">
        <v>6</v>
      </c>
      <c r="H5" s="56">
        <v>8</v>
      </c>
      <c r="I5" s="56">
        <v>14</v>
      </c>
      <c r="J5" s="112">
        <v>16</v>
      </c>
      <c r="K5" s="57">
        <v>8</v>
      </c>
      <c r="L5" s="56">
        <v>10</v>
      </c>
      <c r="M5" s="56">
        <v>11</v>
      </c>
      <c r="N5" s="56">
        <v>19</v>
      </c>
      <c r="O5" s="56">
        <v>17</v>
      </c>
      <c r="P5" s="56">
        <v>17</v>
      </c>
      <c r="Q5" s="57">
        <v>22</v>
      </c>
      <c r="R5" s="57">
        <v>15</v>
      </c>
      <c r="S5" s="57">
        <v>15</v>
      </c>
      <c r="T5" s="57">
        <v>21</v>
      </c>
      <c r="U5" s="57">
        <v>22</v>
      </c>
      <c r="V5" s="57">
        <v>13</v>
      </c>
      <c r="W5" s="57">
        <v>8</v>
      </c>
      <c r="X5" s="76">
        <v>15</v>
      </c>
      <c r="Y5" s="70">
        <f t="shared" si="0"/>
        <v>205</v>
      </c>
      <c r="Z5" s="25"/>
      <c r="AA5" s="25"/>
    </row>
    <row r="6" spans="1:27" ht="15" customHeight="1" x14ac:dyDescent="0.2">
      <c r="A6" s="71" t="s">
        <v>30</v>
      </c>
      <c r="B6" s="146" t="s">
        <v>5</v>
      </c>
      <c r="C6" s="56">
        <v>4</v>
      </c>
      <c r="D6" s="56">
        <v>5</v>
      </c>
      <c r="E6" s="112">
        <v>3</v>
      </c>
      <c r="F6" s="142">
        <v>2</v>
      </c>
      <c r="G6" s="130">
        <v>6</v>
      </c>
      <c r="H6" s="56">
        <v>6</v>
      </c>
      <c r="I6" s="56">
        <v>7</v>
      </c>
      <c r="J6" s="112">
        <v>6</v>
      </c>
      <c r="K6" s="57">
        <v>2</v>
      </c>
      <c r="L6" s="56">
        <v>5</v>
      </c>
      <c r="M6" s="56">
        <v>5</v>
      </c>
      <c r="N6" s="56">
        <v>3</v>
      </c>
      <c r="O6" s="56">
        <v>7</v>
      </c>
      <c r="P6" s="56">
        <v>15</v>
      </c>
      <c r="Q6" s="57">
        <v>10</v>
      </c>
      <c r="R6" s="57">
        <v>3</v>
      </c>
      <c r="S6" s="57">
        <v>5</v>
      </c>
      <c r="T6" s="57">
        <v>6</v>
      </c>
      <c r="U6" s="57">
        <v>10</v>
      </c>
      <c r="V6" s="57">
        <v>10</v>
      </c>
      <c r="W6" s="57">
        <v>13</v>
      </c>
      <c r="X6" s="76">
        <v>22</v>
      </c>
      <c r="Y6" s="70">
        <f t="shared" si="0"/>
        <v>114</v>
      </c>
      <c r="Z6" s="25"/>
      <c r="AA6" s="25"/>
    </row>
    <row r="7" spans="1:27" ht="15" customHeight="1" x14ac:dyDescent="0.2">
      <c r="A7" s="71" t="s">
        <v>152</v>
      </c>
      <c r="B7" s="146" t="s">
        <v>5</v>
      </c>
      <c r="C7" s="56"/>
      <c r="D7" s="56"/>
      <c r="E7" s="112"/>
      <c r="F7" s="142"/>
      <c r="G7" s="130"/>
      <c r="H7" s="56">
        <v>0</v>
      </c>
      <c r="I7" s="56" t="s">
        <v>185</v>
      </c>
      <c r="J7" s="112" t="s">
        <v>185</v>
      </c>
      <c r="K7" s="57"/>
      <c r="L7" s="56" t="s">
        <v>185</v>
      </c>
      <c r="M7" s="56" t="s">
        <v>185</v>
      </c>
      <c r="N7" s="56"/>
      <c r="O7" s="56"/>
      <c r="P7" s="56">
        <v>0</v>
      </c>
      <c r="Q7" s="57"/>
      <c r="R7" s="57"/>
      <c r="S7" s="57"/>
      <c r="T7" s="57"/>
      <c r="U7" s="57"/>
      <c r="V7" s="57"/>
      <c r="W7" s="57">
        <v>4</v>
      </c>
      <c r="X7" s="76">
        <v>1</v>
      </c>
      <c r="Y7" s="70">
        <f t="shared" si="0"/>
        <v>5</v>
      </c>
      <c r="Z7" s="25"/>
      <c r="AA7" s="25"/>
    </row>
    <row r="8" spans="1:27" ht="15" customHeight="1" x14ac:dyDescent="0.2">
      <c r="A8" s="71" t="s">
        <v>33</v>
      </c>
      <c r="B8" s="146" t="s">
        <v>6</v>
      </c>
      <c r="C8" s="56"/>
      <c r="D8" s="56"/>
      <c r="E8" s="112"/>
      <c r="F8" s="142"/>
      <c r="G8" s="130"/>
      <c r="H8" s="56">
        <v>0</v>
      </c>
      <c r="I8" s="56" t="s">
        <v>185</v>
      </c>
      <c r="J8" s="112" t="s">
        <v>185</v>
      </c>
      <c r="K8" s="57"/>
      <c r="L8" s="56" t="s">
        <v>185</v>
      </c>
      <c r="M8" s="56" t="s">
        <v>185</v>
      </c>
      <c r="N8" s="56"/>
      <c r="O8" s="56"/>
      <c r="P8" s="56">
        <v>0</v>
      </c>
      <c r="Q8" s="57"/>
      <c r="R8" s="57"/>
      <c r="S8" s="57"/>
      <c r="T8" s="57"/>
      <c r="U8" s="57"/>
      <c r="V8" s="57"/>
      <c r="W8" s="57">
        <v>3</v>
      </c>
      <c r="X8" s="76">
        <v>1</v>
      </c>
      <c r="Y8" s="70">
        <f t="shared" si="0"/>
        <v>4</v>
      </c>
      <c r="Z8" s="25"/>
      <c r="AA8" s="25"/>
    </row>
    <row r="9" spans="1:27" ht="15" customHeight="1" x14ac:dyDescent="0.2">
      <c r="A9" s="71" t="s">
        <v>35</v>
      </c>
      <c r="B9" s="146" t="s">
        <v>6</v>
      </c>
      <c r="C9" s="56"/>
      <c r="D9" s="56"/>
      <c r="E9" s="112"/>
      <c r="F9" s="142"/>
      <c r="G9" s="130"/>
      <c r="H9" s="56">
        <v>0</v>
      </c>
      <c r="I9" s="56">
        <v>1</v>
      </c>
      <c r="J9" s="112">
        <v>0</v>
      </c>
      <c r="K9" s="57">
        <v>1</v>
      </c>
      <c r="L9" s="56">
        <v>0</v>
      </c>
      <c r="M9" s="56">
        <v>0</v>
      </c>
      <c r="N9" s="56"/>
      <c r="O9" s="56"/>
      <c r="P9" s="56">
        <v>0</v>
      </c>
      <c r="Q9" s="57">
        <v>1</v>
      </c>
      <c r="R9" s="57">
        <v>2</v>
      </c>
      <c r="S9" s="57">
        <v>4</v>
      </c>
      <c r="T9" s="57">
        <v>2</v>
      </c>
      <c r="U9" s="57">
        <v>4</v>
      </c>
      <c r="V9" s="57">
        <v>3</v>
      </c>
      <c r="W9" s="57"/>
      <c r="X9" s="76">
        <v>3</v>
      </c>
      <c r="Y9" s="70">
        <f t="shared" si="0"/>
        <v>19</v>
      </c>
      <c r="Z9" s="25"/>
      <c r="AA9" s="25"/>
    </row>
    <row r="10" spans="1:27" ht="15" customHeight="1" x14ac:dyDescent="0.2">
      <c r="A10" s="71" t="s">
        <v>125</v>
      </c>
      <c r="B10" s="146" t="s">
        <v>6</v>
      </c>
      <c r="C10" s="56">
        <v>14</v>
      </c>
      <c r="D10" s="56">
        <v>16</v>
      </c>
      <c r="E10" s="112">
        <v>19</v>
      </c>
      <c r="F10" s="142">
        <v>13</v>
      </c>
      <c r="G10" s="130">
        <v>19</v>
      </c>
      <c r="H10" s="56">
        <v>15</v>
      </c>
      <c r="I10" s="56">
        <v>14</v>
      </c>
      <c r="J10" s="112">
        <v>25</v>
      </c>
      <c r="K10" s="57">
        <v>21</v>
      </c>
      <c r="L10" s="56">
        <v>22</v>
      </c>
      <c r="M10" s="56">
        <v>24</v>
      </c>
      <c r="N10" s="56">
        <v>28</v>
      </c>
      <c r="O10" s="56">
        <v>35</v>
      </c>
      <c r="P10" s="56">
        <v>39</v>
      </c>
      <c r="Q10" s="57">
        <v>38</v>
      </c>
      <c r="R10" s="57">
        <v>30</v>
      </c>
      <c r="S10" s="57">
        <v>29</v>
      </c>
      <c r="T10" s="57">
        <v>26</v>
      </c>
      <c r="U10" s="57">
        <v>18</v>
      </c>
      <c r="V10" s="57">
        <v>15</v>
      </c>
      <c r="W10" s="57"/>
      <c r="X10" s="76">
        <v>15</v>
      </c>
      <c r="Y10" s="70">
        <f t="shared" si="0"/>
        <v>319</v>
      </c>
      <c r="Z10" s="25"/>
      <c r="AA10" s="25"/>
    </row>
    <row r="11" spans="1:27" ht="15" customHeight="1" x14ac:dyDescent="0.2">
      <c r="A11" s="71" t="s">
        <v>126</v>
      </c>
      <c r="B11" s="146" t="s">
        <v>6</v>
      </c>
      <c r="C11" s="56"/>
      <c r="D11" s="56"/>
      <c r="E11" s="112"/>
      <c r="F11" s="142"/>
      <c r="G11" s="130"/>
      <c r="H11" s="56">
        <v>0</v>
      </c>
      <c r="I11" s="56" t="s">
        <v>185</v>
      </c>
      <c r="J11" s="112" t="s">
        <v>185</v>
      </c>
      <c r="K11" s="57" t="s">
        <v>185</v>
      </c>
      <c r="L11" s="56" t="s">
        <v>185</v>
      </c>
      <c r="M11" s="56" t="s">
        <v>185</v>
      </c>
      <c r="N11" s="56"/>
      <c r="O11" s="56"/>
      <c r="P11" s="56">
        <v>0</v>
      </c>
      <c r="Q11" s="57"/>
      <c r="R11" s="57"/>
      <c r="S11" s="57"/>
      <c r="T11" s="57"/>
      <c r="U11" s="57"/>
      <c r="V11" s="57"/>
      <c r="W11" s="57">
        <v>18</v>
      </c>
      <c r="X11" s="76">
        <v>13</v>
      </c>
      <c r="Y11" s="70">
        <f t="shared" si="0"/>
        <v>31</v>
      </c>
      <c r="Z11" s="25"/>
      <c r="AA11" s="25"/>
    </row>
    <row r="12" spans="1:27" ht="15" customHeight="1" x14ac:dyDescent="0.2">
      <c r="A12" s="71" t="s">
        <v>131</v>
      </c>
      <c r="B12" s="146" t="s">
        <v>6</v>
      </c>
      <c r="C12" s="56">
        <v>9</v>
      </c>
      <c r="D12" s="56">
        <v>9</v>
      </c>
      <c r="E12" s="112">
        <v>5</v>
      </c>
      <c r="F12" s="142">
        <v>6</v>
      </c>
      <c r="G12" s="130">
        <v>6</v>
      </c>
      <c r="H12" s="56">
        <v>0</v>
      </c>
      <c r="I12" s="56">
        <v>1</v>
      </c>
      <c r="J12" s="112">
        <v>1</v>
      </c>
      <c r="K12" s="57"/>
      <c r="L12" s="56">
        <v>1</v>
      </c>
      <c r="M12" s="56">
        <v>1</v>
      </c>
      <c r="N12" s="56">
        <v>3</v>
      </c>
      <c r="O12" s="56">
        <v>5</v>
      </c>
      <c r="P12" s="56">
        <v>6</v>
      </c>
      <c r="Q12" s="57">
        <v>3</v>
      </c>
      <c r="R12" s="57">
        <v>2</v>
      </c>
      <c r="S12" s="57">
        <v>4</v>
      </c>
      <c r="T12" s="57">
        <v>5</v>
      </c>
      <c r="U12" s="57">
        <v>4</v>
      </c>
      <c r="V12" s="57">
        <v>1</v>
      </c>
      <c r="W12" s="57"/>
      <c r="X12" s="76">
        <v>2</v>
      </c>
      <c r="Y12" s="70">
        <f t="shared" si="0"/>
        <v>37</v>
      </c>
      <c r="Z12" s="25"/>
      <c r="AA12" s="25"/>
    </row>
    <row r="13" spans="1:27" ht="15" customHeight="1" x14ac:dyDescent="0.2">
      <c r="A13" s="71" t="s">
        <v>205</v>
      </c>
      <c r="B13" s="146" t="s">
        <v>206</v>
      </c>
      <c r="C13" s="56"/>
      <c r="D13" s="56"/>
      <c r="E13" s="112"/>
      <c r="F13" s="142">
        <v>1</v>
      </c>
      <c r="G13" s="130">
        <v>2</v>
      </c>
      <c r="H13" s="56">
        <v>30</v>
      </c>
      <c r="I13" s="56">
        <v>57</v>
      </c>
      <c r="J13" s="112">
        <v>64</v>
      </c>
      <c r="K13" s="57">
        <v>71</v>
      </c>
      <c r="L13" s="56">
        <v>48</v>
      </c>
      <c r="M13" s="56">
        <v>15</v>
      </c>
      <c r="N13" s="56"/>
      <c r="O13" s="56"/>
      <c r="P13" s="56"/>
      <c r="Q13" s="57"/>
      <c r="R13" s="57"/>
      <c r="S13" s="57"/>
      <c r="T13" s="57"/>
      <c r="U13" s="57"/>
      <c r="V13" s="57"/>
      <c r="W13" s="57"/>
      <c r="X13" s="76"/>
      <c r="Y13" s="70">
        <f t="shared" si="0"/>
        <v>63</v>
      </c>
      <c r="Z13" s="25"/>
      <c r="AA13" s="25"/>
    </row>
    <row r="14" spans="1:27" ht="15" customHeight="1" x14ac:dyDescent="0.2">
      <c r="A14" s="71" t="s">
        <v>37</v>
      </c>
      <c r="B14" s="146" t="s">
        <v>7</v>
      </c>
      <c r="C14" s="56">
        <v>3</v>
      </c>
      <c r="D14" s="56">
        <v>4</v>
      </c>
      <c r="E14" s="112">
        <v>5</v>
      </c>
      <c r="F14" s="142">
        <v>8</v>
      </c>
      <c r="G14" s="130">
        <v>7</v>
      </c>
      <c r="H14" s="56">
        <v>18</v>
      </c>
      <c r="I14" s="56">
        <v>15</v>
      </c>
      <c r="J14" s="112">
        <v>11</v>
      </c>
      <c r="K14" s="57">
        <v>4</v>
      </c>
      <c r="L14" s="56">
        <v>13</v>
      </c>
      <c r="M14" s="56">
        <v>23</v>
      </c>
      <c r="N14" s="56">
        <v>28</v>
      </c>
      <c r="O14" s="56">
        <v>27</v>
      </c>
      <c r="P14" s="56">
        <v>40</v>
      </c>
      <c r="Q14" s="57">
        <v>29</v>
      </c>
      <c r="R14" s="57">
        <v>29</v>
      </c>
      <c r="S14" s="57">
        <v>33</v>
      </c>
      <c r="T14" s="57">
        <v>19</v>
      </c>
      <c r="U14" s="57">
        <v>16</v>
      </c>
      <c r="V14" s="57">
        <v>15</v>
      </c>
      <c r="W14" s="57">
        <v>16</v>
      </c>
      <c r="X14" s="76">
        <v>25</v>
      </c>
      <c r="Y14" s="70">
        <f t="shared" si="0"/>
        <v>313</v>
      </c>
      <c r="Z14" s="25"/>
      <c r="AA14" s="25"/>
    </row>
    <row r="15" spans="1:27" ht="15" customHeight="1" x14ac:dyDescent="0.2">
      <c r="A15" s="71" t="s">
        <v>187</v>
      </c>
      <c r="B15" s="146" t="s">
        <v>7</v>
      </c>
      <c r="C15" s="56">
        <v>6</v>
      </c>
      <c r="D15" s="56">
        <v>6</v>
      </c>
      <c r="E15" s="112">
        <v>4</v>
      </c>
      <c r="F15" s="142">
        <v>1</v>
      </c>
      <c r="G15" s="130"/>
      <c r="H15" s="56"/>
      <c r="I15" s="56"/>
      <c r="J15" s="112"/>
      <c r="K15" s="57"/>
      <c r="L15" s="56"/>
      <c r="M15" s="56"/>
      <c r="N15" s="56"/>
      <c r="O15" s="56"/>
      <c r="P15" s="56"/>
      <c r="Q15" s="57"/>
      <c r="R15" s="57"/>
      <c r="S15" s="57"/>
      <c r="T15" s="57"/>
      <c r="U15" s="57"/>
      <c r="V15" s="57"/>
      <c r="W15" s="57"/>
      <c r="X15" s="76"/>
      <c r="Y15" s="70"/>
      <c r="Z15" s="25"/>
      <c r="AA15" s="25"/>
    </row>
    <row r="16" spans="1:27" ht="15" customHeight="1" x14ac:dyDescent="0.2">
      <c r="A16" s="71" t="s">
        <v>39</v>
      </c>
      <c r="B16" s="146" t="s">
        <v>7</v>
      </c>
      <c r="C16" s="56"/>
      <c r="D16" s="56"/>
      <c r="E16" s="112"/>
      <c r="F16" s="142"/>
      <c r="G16" s="130"/>
      <c r="H16" s="56">
        <v>1</v>
      </c>
      <c r="I16" s="56">
        <v>1</v>
      </c>
      <c r="J16" s="112">
        <v>2</v>
      </c>
      <c r="K16" s="57"/>
      <c r="L16" s="56">
        <v>0</v>
      </c>
      <c r="M16" s="56">
        <v>2</v>
      </c>
      <c r="N16" s="56">
        <v>1</v>
      </c>
      <c r="O16" s="56">
        <v>2</v>
      </c>
      <c r="P16" s="56">
        <v>1</v>
      </c>
      <c r="Q16" s="57"/>
      <c r="R16" s="57"/>
      <c r="S16" s="57">
        <v>1</v>
      </c>
      <c r="T16" s="57"/>
      <c r="U16" s="57">
        <v>3</v>
      </c>
      <c r="V16" s="57">
        <v>2</v>
      </c>
      <c r="W16" s="57"/>
      <c r="X16" s="76">
        <v>2</v>
      </c>
      <c r="Y16" s="70">
        <f t="shared" si="0"/>
        <v>14</v>
      </c>
      <c r="Z16" s="25"/>
      <c r="AA16" s="25"/>
    </row>
    <row r="17" spans="1:27" ht="15" customHeight="1" x14ac:dyDescent="0.2">
      <c r="A17" s="71" t="s">
        <v>41</v>
      </c>
      <c r="B17" s="146" t="s">
        <v>42</v>
      </c>
      <c r="C17" s="56">
        <v>40</v>
      </c>
      <c r="D17" s="56">
        <v>41</v>
      </c>
      <c r="E17" s="112">
        <v>37</v>
      </c>
      <c r="F17" s="142">
        <v>34</v>
      </c>
      <c r="G17" s="130">
        <v>36</v>
      </c>
      <c r="H17" s="56">
        <v>45</v>
      </c>
      <c r="I17" s="56">
        <v>35</v>
      </c>
      <c r="J17" s="112">
        <v>26</v>
      </c>
      <c r="K17" s="57">
        <v>32</v>
      </c>
      <c r="L17" s="56">
        <v>35</v>
      </c>
      <c r="M17" s="56">
        <v>11</v>
      </c>
      <c r="N17" s="56">
        <v>9</v>
      </c>
      <c r="O17" s="56">
        <v>21</v>
      </c>
      <c r="P17" s="56">
        <v>21</v>
      </c>
      <c r="Q17" s="57">
        <v>22</v>
      </c>
      <c r="R17" s="57">
        <v>19</v>
      </c>
      <c r="S17" s="57">
        <v>9</v>
      </c>
      <c r="T17" s="57"/>
      <c r="U17" s="57"/>
      <c r="V17" s="57"/>
      <c r="W17" s="57"/>
      <c r="X17" s="76"/>
      <c r="Y17" s="70">
        <f t="shared" si="0"/>
        <v>147</v>
      </c>
      <c r="Z17" s="25"/>
      <c r="AA17" s="25"/>
    </row>
    <row r="18" spans="1:27" ht="15" customHeight="1" x14ac:dyDescent="0.2">
      <c r="A18" s="71" t="s">
        <v>244</v>
      </c>
      <c r="B18" s="146" t="s">
        <v>42</v>
      </c>
      <c r="C18" s="56">
        <v>7</v>
      </c>
      <c r="D18" s="56">
        <v>3</v>
      </c>
      <c r="E18" s="112"/>
      <c r="F18" s="142"/>
      <c r="G18" s="130"/>
      <c r="H18" s="56"/>
      <c r="I18" s="56"/>
      <c r="J18" s="112"/>
      <c r="K18" s="57"/>
      <c r="L18" s="56"/>
      <c r="M18" s="56"/>
      <c r="N18" s="56"/>
      <c r="O18" s="56"/>
      <c r="P18" s="56"/>
      <c r="Q18" s="57"/>
      <c r="R18" s="57"/>
      <c r="S18" s="57"/>
      <c r="T18" s="57"/>
      <c r="U18" s="57"/>
      <c r="V18" s="57"/>
      <c r="W18" s="57"/>
      <c r="X18" s="76"/>
      <c r="Y18" s="70"/>
      <c r="Z18" s="25"/>
      <c r="AA18" s="25"/>
    </row>
    <row r="19" spans="1:27" ht="15" customHeight="1" x14ac:dyDescent="0.2">
      <c r="A19" s="71" t="s">
        <v>237</v>
      </c>
      <c r="B19" s="146" t="s">
        <v>42</v>
      </c>
      <c r="C19" s="56">
        <v>24</v>
      </c>
      <c r="D19" s="56">
        <v>12</v>
      </c>
      <c r="E19" s="112">
        <v>3</v>
      </c>
      <c r="F19" s="142"/>
      <c r="G19" s="130"/>
      <c r="H19" s="56"/>
      <c r="I19" s="56"/>
      <c r="J19" s="112"/>
      <c r="K19" s="57"/>
      <c r="L19" s="56"/>
      <c r="M19" s="56"/>
      <c r="N19" s="56"/>
      <c r="O19" s="56"/>
      <c r="P19" s="56"/>
      <c r="Q19" s="57"/>
      <c r="R19" s="57"/>
      <c r="S19" s="57"/>
      <c r="T19" s="57"/>
      <c r="U19" s="57"/>
      <c r="V19" s="57"/>
      <c r="W19" s="57"/>
      <c r="X19" s="76"/>
      <c r="Y19" s="70"/>
      <c r="Z19" s="25"/>
      <c r="AA19" s="25"/>
    </row>
    <row r="20" spans="1:27" ht="15" customHeight="1" x14ac:dyDescent="0.2">
      <c r="A20" s="71" t="s">
        <v>215</v>
      </c>
      <c r="B20" s="146" t="s">
        <v>8</v>
      </c>
      <c r="C20" s="56">
        <v>1</v>
      </c>
      <c r="D20" s="56"/>
      <c r="E20" s="112"/>
      <c r="F20" s="142"/>
      <c r="G20" s="130"/>
      <c r="H20" s="56">
        <v>0</v>
      </c>
      <c r="I20" s="56">
        <v>0</v>
      </c>
      <c r="J20" s="112">
        <v>1</v>
      </c>
      <c r="K20" s="57">
        <v>2</v>
      </c>
      <c r="L20" s="56"/>
      <c r="M20" s="56"/>
      <c r="N20" s="56"/>
      <c r="O20" s="56"/>
      <c r="P20" s="56"/>
      <c r="Q20" s="57"/>
      <c r="R20" s="57"/>
      <c r="S20" s="57"/>
      <c r="T20" s="57"/>
      <c r="U20" s="57"/>
      <c r="V20" s="57"/>
      <c r="W20" s="57"/>
      <c r="X20" s="76"/>
      <c r="Y20" s="70"/>
      <c r="Z20" s="25"/>
      <c r="AA20" s="25"/>
    </row>
    <row r="21" spans="1:27" ht="15" customHeight="1" x14ac:dyDescent="0.2">
      <c r="A21" s="71" t="s">
        <v>188</v>
      </c>
      <c r="B21" s="146" t="s">
        <v>8</v>
      </c>
      <c r="C21" s="56"/>
      <c r="D21" s="56"/>
      <c r="E21" s="112">
        <v>1</v>
      </c>
      <c r="F21" s="142"/>
      <c r="G21" s="130"/>
      <c r="H21" s="56"/>
      <c r="I21" s="56"/>
      <c r="J21" s="112"/>
      <c r="K21" s="57"/>
      <c r="L21" s="56"/>
      <c r="M21" s="56"/>
      <c r="N21" s="56"/>
      <c r="O21" s="56"/>
      <c r="P21" s="56"/>
      <c r="Q21" s="57"/>
      <c r="R21" s="57"/>
      <c r="S21" s="57"/>
      <c r="T21" s="57"/>
      <c r="U21" s="57"/>
      <c r="V21" s="57"/>
      <c r="W21" s="57"/>
      <c r="X21" s="76"/>
      <c r="Y21" s="70"/>
      <c r="Z21" s="25"/>
      <c r="AA21" s="25"/>
    </row>
    <row r="22" spans="1:27" ht="15" customHeight="1" x14ac:dyDescent="0.2">
      <c r="A22" s="71" t="s">
        <v>130</v>
      </c>
      <c r="B22" s="146" t="s">
        <v>8</v>
      </c>
      <c r="C22" s="56">
        <v>4</v>
      </c>
      <c r="D22" s="56">
        <v>6</v>
      </c>
      <c r="E22" s="112">
        <v>5</v>
      </c>
      <c r="F22" s="142">
        <v>10</v>
      </c>
      <c r="G22" s="130">
        <v>8</v>
      </c>
      <c r="H22" s="56">
        <v>9</v>
      </c>
      <c r="I22" s="56">
        <v>8</v>
      </c>
      <c r="J22" s="112">
        <v>8</v>
      </c>
      <c r="K22" s="57">
        <v>5</v>
      </c>
      <c r="L22" s="56">
        <v>9</v>
      </c>
      <c r="M22" s="56">
        <v>7</v>
      </c>
      <c r="N22" s="56">
        <v>4</v>
      </c>
      <c r="O22" s="56">
        <v>3</v>
      </c>
      <c r="P22" s="56">
        <v>4</v>
      </c>
      <c r="Q22" s="57">
        <v>4</v>
      </c>
      <c r="R22" s="57">
        <v>4</v>
      </c>
      <c r="S22" s="57">
        <v>7</v>
      </c>
      <c r="T22" s="57">
        <v>9</v>
      </c>
      <c r="U22" s="57">
        <v>8</v>
      </c>
      <c r="V22" s="57">
        <v>4</v>
      </c>
      <c r="W22" s="57">
        <v>4</v>
      </c>
      <c r="X22" s="76">
        <v>8</v>
      </c>
      <c r="Y22" s="70">
        <f>SUM(L22:X22)</f>
        <v>75</v>
      </c>
      <c r="Z22" s="25"/>
      <c r="AA22" s="25"/>
    </row>
    <row r="23" spans="1:27" ht="15" customHeight="1" x14ac:dyDescent="0.2">
      <c r="A23" s="71" t="s">
        <v>199</v>
      </c>
      <c r="B23" s="146" t="s">
        <v>8</v>
      </c>
      <c r="C23" s="56"/>
      <c r="D23" s="56"/>
      <c r="E23" s="112">
        <v>2</v>
      </c>
      <c r="F23" s="142">
        <v>4</v>
      </c>
      <c r="G23" s="130">
        <v>2</v>
      </c>
      <c r="H23" s="56">
        <v>6</v>
      </c>
      <c r="I23" s="56">
        <v>1</v>
      </c>
      <c r="J23" s="112">
        <v>0</v>
      </c>
      <c r="K23" s="57">
        <v>4</v>
      </c>
      <c r="L23" s="56"/>
      <c r="M23" s="56"/>
      <c r="N23" s="56"/>
      <c r="O23" s="56"/>
      <c r="P23" s="56"/>
      <c r="Q23" s="57"/>
      <c r="R23" s="57"/>
      <c r="S23" s="57"/>
      <c r="T23" s="57"/>
      <c r="U23" s="57"/>
      <c r="V23" s="57"/>
      <c r="W23" s="57"/>
      <c r="X23" s="76"/>
      <c r="Y23" s="70"/>
      <c r="Z23" s="25"/>
      <c r="AA23" s="25"/>
    </row>
    <row r="24" spans="1:27" ht="15" customHeight="1" x14ac:dyDescent="0.2">
      <c r="A24" s="71" t="s">
        <v>142</v>
      </c>
      <c r="B24" s="146" t="s">
        <v>8</v>
      </c>
      <c r="C24" s="56">
        <v>8</v>
      </c>
      <c r="D24" s="56">
        <v>6</v>
      </c>
      <c r="E24" s="112">
        <v>7</v>
      </c>
      <c r="F24" s="142">
        <v>11</v>
      </c>
      <c r="G24" s="130">
        <v>8</v>
      </c>
      <c r="H24" s="56">
        <v>21</v>
      </c>
      <c r="I24" s="56">
        <v>19</v>
      </c>
      <c r="J24" s="112">
        <v>11</v>
      </c>
      <c r="K24" s="57">
        <v>18</v>
      </c>
      <c r="L24" s="56">
        <v>22</v>
      </c>
      <c r="M24" s="56">
        <v>12</v>
      </c>
      <c r="N24" s="56">
        <v>9</v>
      </c>
      <c r="O24" s="56">
        <v>8</v>
      </c>
      <c r="P24" s="56">
        <v>16</v>
      </c>
      <c r="Q24" s="57">
        <v>9</v>
      </c>
      <c r="R24" s="57">
        <v>20</v>
      </c>
      <c r="S24" s="57">
        <v>21</v>
      </c>
      <c r="T24" s="57">
        <v>22</v>
      </c>
      <c r="U24" s="57">
        <v>22</v>
      </c>
      <c r="V24" s="57">
        <v>17</v>
      </c>
      <c r="W24" s="57">
        <v>19</v>
      </c>
      <c r="X24" s="76">
        <v>34</v>
      </c>
      <c r="Y24" s="70">
        <f t="shared" ref="Y24:Y62" si="1">SUM(L24:X24)</f>
        <v>231</v>
      </c>
      <c r="Z24" s="25"/>
      <c r="AA24" s="25"/>
    </row>
    <row r="25" spans="1:27" ht="15" customHeight="1" x14ac:dyDescent="0.2">
      <c r="A25" s="71" t="s">
        <v>143</v>
      </c>
      <c r="B25" s="146" t="s">
        <v>8</v>
      </c>
      <c r="C25" s="56"/>
      <c r="D25" s="56"/>
      <c r="E25" s="112"/>
      <c r="F25" s="142"/>
      <c r="G25" s="130"/>
      <c r="H25" s="56">
        <v>0</v>
      </c>
      <c r="I25" s="56">
        <v>0</v>
      </c>
      <c r="J25" s="112">
        <v>1</v>
      </c>
      <c r="K25" s="57"/>
      <c r="L25" s="56">
        <v>2</v>
      </c>
      <c r="M25" s="56">
        <v>15</v>
      </c>
      <c r="N25" s="56">
        <v>31</v>
      </c>
      <c r="O25" s="56">
        <v>33</v>
      </c>
      <c r="P25" s="56">
        <v>30</v>
      </c>
      <c r="Q25" s="57">
        <v>27</v>
      </c>
      <c r="R25" s="57">
        <v>23</v>
      </c>
      <c r="S25" s="57">
        <v>13</v>
      </c>
      <c r="T25" s="57"/>
      <c r="U25" s="57"/>
      <c r="V25" s="57"/>
      <c r="W25" s="57"/>
      <c r="X25" s="76"/>
      <c r="Y25" s="70">
        <f t="shared" si="1"/>
        <v>174</v>
      </c>
      <c r="Z25" s="25"/>
      <c r="AA25" s="25"/>
    </row>
    <row r="26" spans="1:27" ht="15" customHeight="1" x14ac:dyDescent="0.2">
      <c r="A26" s="71" t="s">
        <v>227</v>
      </c>
      <c r="B26" s="146" t="s">
        <v>8</v>
      </c>
      <c r="C26" s="56">
        <v>13</v>
      </c>
      <c r="D26" s="56">
        <v>11</v>
      </c>
      <c r="E26" s="112">
        <v>12</v>
      </c>
      <c r="F26" s="142">
        <v>5</v>
      </c>
      <c r="G26" s="130">
        <v>2</v>
      </c>
      <c r="H26" s="56"/>
      <c r="I26" s="56"/>
      <c r="J26" s="112"/>
      <c r="K26" s="57"/>
      <c r="L26" s="56"/>
      <c r="M26" s="56"/>
      <c r="N26" s="56"/>
      <c r="O26" s="56"/>
      <c r="P26" s="56"/>
      <c r="Q26" s="57"/>
      <c r="R26" s="57"/>
      <c r="S26" s="57"/>
      <c r="T26" s="57"/>
      <c r="U26" s="57"/>
      <c r="V26" s="57"/>
      <c r="W26" s="57"/>
      <c r="X26" s="76"/>
      <c r="Y26" s="70"/>
      <c r="Z26" s="25"/>
      <c r="AA26" s="25"/>
    </row>
    <row r="27" spans="1:27" ht="15" customHeight="1" x14ac:dyDescent="0.2">
      <c r="A27" s="71" t="s">
        <v>203</v>
      </c>
      <c r="B27" s="146" t="s">
        <v>9</v>
      </c>
      <c r="C27" s="56">
        <v>34</v>
      </c>
      <c r="D27" s="56">
        <v>22</v>
      </c>
      <c r="E27" s="112">
        <v>16</v>
      </c>
      <c r="F27" s="142">
        <v>21</v>
      </c>
      <c r="G27" s="130">
        <v>22</v>
      </c>
      <c r="H27" s="56">
        <v>11</v>
      </c>
      <c r="I27" s="56">
        <v>3</v>
      </c>
      <c r="J27" s="112">
        <v>6</v>
      </c>
      <c r="K27" s="57">
        <v>8</v>
      </c>
      <c r="L27" s="56">
        <v>10</v>
      </c>
      <c r="M27" s="56">
        <v>2</v>
      </c>
      <c r="N27" s="56"/>
      <c r="O27" s="56"/>
      <c r="P27" s="56"/>
      <c r="Q27" s="57"/>
      <c r="R27" s="57"/>
      <c r="S27" s="57"/>
      <c r="T27" s="57"/>
      <c r="U27" s="57"/>
      <c r="V27" s="57"/>
      <c r="W27" s="57"/>
      <c r="X27" s="76"/>
      <c r="Y27" s="70">
        <f t="shared" si="1"/>
        <v>12</v>
      </c>
      <c r="Z27" s="25"/>
      <c r="AA27" s="25"/>
    </row>
    <row r="28" spans="1:27" ht="15" customHeight="1" x14ac:dyDescent="0.2">
      <c r="A28" s="71" t="s">
        <v>219</v>
      </c>
      <c r="B28" s="146" t="s">
        <v>9</v>
      </c>
      <c r="C28" s="56">
        <v>8</v>
      </c>
      <c r="D28" s="56">
        <v>12</v>
      </c>
      <c r="E28" s="112">
        <v>8</v>
      </c>
      <c r="F28" s="142">
        <v>8</v>
      </c>
      <c r="G28" s="130">
        <v>6</v>
      </c>
      <c r="H28" s="56">
        <v>9</v>
      </c>
      <c r="I28" s="56">
        <v>10</v>
      </c>
      <c r="J28" s="112">
        <v>1</v>
      </c>
      <c r="K28" s="57"/>
      <c r="L28" s="56"/>
      <c r="M28" s="56"/>
      <c r="N28" s="56"/>
      <c r="O28" s="56"/>
      <c r="P28" s="56"/>
      <c r="Q28" s="57"/>
      <c r="R28" s="57"/>
      <c r="S28" s="57"/>
      <c r="T28" s="57"/>
      <c r="U28" s="57"/>
      <c r="V28" s="57"/>
      <c r="W28" s="57"/>
      <c r="X28" s="76"/>
      <c r="Y28" s="70"/>
      <c r="Z28" s="25"/>
      <c r="AA28" s="25"/>
    </row>
    <row r="29" spans="1:27" ht="15" customHeight="1" x14ac:dyDescent="0.2">
      <c r="A29" s="71" t="s">
        <v>52</v>
      </c>
      <c r="B29" s="146" t="s">
        <v>10</v>
      </c>
      <c r="C29" s="56">
        <v>7</v>
      </c>
      <c r="D29" s="56">
        <v>6</v>
      </c>
      <c r="E29" s="112">
        <v>7</v>
      </c>
      <c r="F29" s="142">
        <v>10</v>
      </c>
      <c r="G29" s="130">
        <v>15</v>
      </c>
      <c r="H29" s="56">
        <v>9</v>
      </c>
      <c r="I29" s="56">
        <v>8</v>
      </c>
      <c r="J29" s="112">
        <v>6</v>
      </c>
      <c r="K29" s="57">
        <v>7</v>
      </c>
      <c r="L29" s="56">
        <v>11</v>
      </c>
      <c r="M29" s="56">
        <v>7</v>
      </c>
      <c r="N29" s="56">
        <v>6</v>
      </c>
      <c r="O29" s="56">
        <v>15</v>
      </c>
      <c r="P29" s="56">
        <v>15</v>
      </c>
      <c r="Q29" s="57">
        <v>22</v>
      </c>
      <c r="R29" s="57">
        <v>30</v>
      </c>
      <c r="S29" s="57">
        <v>33</v>
      </c>
      <c r="T29" s="57">
        <v>17</v>
      </c>
      <c r="U29" s="57">
        <v>19</v>
      </c>
      <c r="V29" s="57">
        <v>14</v>
      </c>
      <c r="W29" s="57">
        <v>10</v>
      </c>
      <c r="X29" s="76">
        <v>31</v>
      </c>
      <c r="Y29" s="70">
        <f t="shared" si="1"/>
        <v>230</v>
      </c>
      <c r="Z29" s="25"/>
      <c r="AA29" s="25"/>
    </row>
    <row r="30" spans="1:27" ht="15" customHeight="1" x14ac:dyDescent="0.2">
      <c r="A30" s="71" t="s">
        <v>55</v>
      </c>
      <c r="B30" s="146" t="s">
        <v>10</v>
      </c>
      <c r="C30" s="56">
        <v>7</v>
      </c>
      <c r="D30" s="56">
        <v>5</v>
      </c>
      <c r="E30" s="112">
        <v>4</v>
      </c>
      <c r="F30" s="142">
        <v>2</v>
      </c>
      <c r="G30" s="130">
        <v>3</v>
      </c>
      <c r="H30" s="56">
        <v>4</v>
      </c>
      <c r="I30" s="56">
        <v>4</v>
      </c>
      <c r="J30" s="112">
        <v>4</v>
      </c>
      <c r="K30" s="57">
        <v>5</v>
      </c>
      <c r="L30" s="56">
        <v>4</v>
      </c>
      <c r="M30" s="56">
        <v>4</v>
      </c>
      <c r="N30" s="56">
        <v>6</v>
      </c>
      <c r="O30" s="56">
        <v>8</v>
      </c>
      <c r="P30" s="56">
        <v>6</v>
      </c>
      <c r="Q30" s="57">
        <v>3</v>
      </c>
      <c r="R30" s="57"/>
      <c r="S30" s="57">
        <v>3</v>
      </c>
      <c r="T30" s="57">
        <v>8</v>
      </c>
      <c r="U30" s="57">
        <v>9</v>
      </c>
      <c r="V30" s="57">
        <v>6</v>
      </c>
      <c r="W30" s="57"/>
      <c r="X30" s="76">
        <v>8</v>
      </c>
      <c r="Y30" s="70">
        <f t="shared" si="1"/>
        <v>65</v>
      </c>
      <c r="Z30" s="25"/>
      <c r="AA30" s="25"/>
    </row>
    <row r="31" spans="1:27" ht="15" customHeight="1" x14ac:dyDescent="0.2">
      <c r="A31" s="71" t="s">
        <v>80</v>
      </c>
      <c r="B31" s="146" t="s">
        <v>10</v>
      </c>
      <c r="C31" s="56"/>
      <c r="D31" s="56"/>
      <c r="E31" s="112"/>
      <c r="F31" s="142"/>
      <c r="G31" s="130"/>
      <c r="H31" s="56">
        <v>0</v>
      </c>
      <c r="I31" s="56">
        <v>0</v>
      </c>
      <c r="J31" s="112">
        <v>0</v>
      </c>
      <c r="K31" s="57"/>
      <c r="L31" s="56">
        <v>0</v>
      </c>
      <c r="M31" s="56">
        <v>0</v>
      </c>
      <c r="N31" s="56"/>
      <c r="O31" s="56">
        <v>3</v>
      </c>
      <c r="P31" s="56">
        <v>10</v>
      </c>
      <c r="Q31" s="57">
        <v>13</v>
      </c>
      <c r="R31" s="57">
        <v>18</v>
      </c>
      <c r="S31" s="57">
        <v>21</v>
      </c>
      <c r="T31" s="57">
        <v>20</v>
      </c>
      <c r="U31" s="57">
        <v>18</v>
      </c>
      <c r="V31" s="57">
        <v>6</v>
      </c>
      <c r="W31" s="57">
        <v>10</v>
      </c>
      <c r="X31" s="76">
        <v>16</v>
      </c>
      <c r="Y31" s="70">
        <f t="shared" si="1"/>
        <v>135</v>
      </c>
      <c r="Z31" s="25"/>
      <c r="AA31" s="25"/>
    </row>
    <row r="32" spans="1:27" ht="15" customHeight="1" x14ac:dyDescent="0.2">
      <c r="A32" s="71" t="s">
        <v>141</v>
      </c>
      <c r="B32" s="146" t="s">
        <v>10</v>
      </c>
      <c r="C32" s="56"/>
      <c r="D32" s="56"/>
      <c r="E32" s="112"/>
      <c r="F32" s="142"/>
      <c r="G32" s="130"/>
      <c r="H32" s="56">
        <v>0</v>
      </c>
      <c r="I32" s="56">
        <v>0</v>
      </c>
      <c r="J32" s="112">
        <v>0</v>
      </c>
      <c r="K32" s="57"/>
      <c r="L32" s="56">
        <v>0</v>
      </c>
      <c r="M32" s="56">
        <v>0</v>
      </c>
      <c r="N32" s="56"/>
      <c r="O32" s="56"/>
      <c r="P32" s="56">
        <v>0</v>
      </c>
      <c r="Q32" s="57"/>
      <c r="R32" s="57"/>
      <c r="S32" s="57"/>
      <c r="T32" s="57"/>
      <c r="U32" s="57"/>
      <c r="V32" s="57">
        <v>1</v>
      </c>
      <c r="W32" s="57"/>
      <c r="X32" s="76">
        <v>1</v>
      </c>
      <c r="Y32" s="70">
        <f t="shared" si="1"/>
        <v>2</v>
      </c>
      <c r="Z32" s="25"/>
      <c r="AA32" s="25"/>
    </row>
    <row r="33" spans="1:27" ht="15" customHeight="1" x14ac:dyDescent="0.2">
      <c r="A33" s="71" t="s">
        <v>158</v>
      </c>
      <c r="B33" s="146" t="s">
        <v>201</v>
      </c>
      <c r="C33" s="56">
        <v>3</v>
      </c>
      <c r="D33" s="56"/>
      <c r="E33" s="112"/>
      <c r="F33" s="142"/>
      <c r="G33" s="130"/>
      <c r="H33" s="56"/>
      <c r="I33" s="56"/>
      <c r="J33" s="112"/>
      <c r="K33" s="57"/>
      <c r="L33" s="56"/>
      <c r="M33" s="56"/>
      <c r="N33" s="56"/>
      <c r="O33" s="56"/>
      <c r="P33" s="56"/>
      <c r="Q33" s="57"/>
      <c r="R33" s="57"/>
      <c r="S33" s="57"/>
      <c r="T33" s="57"/>
      <c r="U33" s="57"/>
      <c r="V33" s="57"/>
      <c r="W33" s="57"/>
      <c r="X33" s="76"/>
      <c r="Y33" s="70"/>
      <c r="Z33" s="25"/>
      <c r="AA33" s="25"/>
    </row>
    <row r="34" spans="1:27" ht="15" customHeight="1" x14ac:dyDescent="0.2">
      <c r="A34" s="71" t="s">
        <v>128</v>
      </c>
      <c r="B34" s="146" t="s">
        <v>11</v>
      </c>
      <c r="C34" s="56"/>
      <c r="D34" s="56"/>
      <c r="E34" s="112"/>
      <c r="F34" s="142"/>
      <c r="G34" s="130"/>
      <c r="H34" s="56">
        <v>0</v>
      </c>
      <c r="I34" s="56">
        <v>0</v>
      </c>
      <c r="J34" s="112">
        <v>0</v>
      </c>
      <c r="K34" s="57"/>
      <c r="L34" s="56">
        <v>0</v>
      </c>
      <c r="M34" s="56">
        <v>0</v>
      </c>
      <c r="N34" s="56">
        <v>1</v>
      </c>
      <c r="O34" s="56">
        <v>2</v>
      </c>
      <c r="P34" s="56">
        <v>3</v>
      </c>
      <c r="Q34" s="57">
        <v>2</v>
      </c>
      <c r="R34" s="57">
        <v>1</v>
      </c>
      <c r="S34" s="57">
        <v>2</v>
      </c>
      <c r="T34" s="57">
        <v>1</v>
      </c>
      <c r="U34" s="57">
        <v>3</v>
      </c>
      <c r="V34" s="57">
        <v>4</v>
      </c>
      <c r="W34" s="57">
        <v>1</v>
      </c>
      <c r="X34" s="76">
        <v>2</v>
      </c>
      <c r="Y34" s="70">
        <f t="shared" si="1"/>
        <v>22</v>
      </c>
      <c r="Z34" s="25"/>
      <c r="AA34" s="25"/>
    </row>
    <row r="35" spans="1:27" ht="15" customHeight="1" x14ac:dyDescent="0.2">
      <c r="A35" s="71" t="s">
        <v>183</v>
      </c>
      <c r="B35" s="146" t="s">
        <v>11</v>
      </c>
      <c r="C35" s="56">
        <v>2</v>
      </c>
      <c r="D35" s="56">
        <v>4</v>
      </c>
      <c r="E35" s="112">
        <v>1</v>
      </c>
      <c r="F35" s="142">
        <v>1</v>
      </c>
      <c r="G35" s="130">
        <v>1</v>
      </c>
      <c r="H35" s="56">
        <v>0</v>
      </c>
      <c r="I35" s="56">
        <v>1</v>
      </c>
      <c r="J35" s="112">
        <v>0</v>
      </c>
      <c r="K35" s="57"/>
      <c r="L35" s="56">
        <v>1</v>
      </c>
      <c r="M35" s="56">
        <v>1</v>
      </c>
      <c r="N35" s="56">
        <v>1</v>
      </c>
      <c r="O35" s="56">
        <v>2</v>
      </c>
      <c r="P35" s="56">
        <v>4</v>
      </c>
      <c r="Q35" s="57">
        <v>1</v>
      </c>
      <c r="R35" s="57">
        <v>1</v>
      </c>
      <c r="S35" s="57"/>
      <c r="T35" s="57"/>
      <c r="U35" s="57">
        <v>1</v>
      </c>
      <c r="V35" s="57">
        <v>1</v>
      </c>
      <c r="W35" s="57">
        <v>1</v>
      </c>
      <c r="X35" s="76">
        <v>1</v>
      </c>
      <c r="Y35" s="70">
        <f t="shared" si="1"/>
        <v>15</v>
      </c>
      <c r="Z35" s="25"/>
      <c r="AA35" s="25"/>
    </row>
    <row r="36" spans="1:27" ht="15" customHeight="1" x14ac:dyDescent="0.2">
      <c r="A36" s="71" t="s">
        <v>135</v>
      </c>
      <c r="B36" s="146" t="s">
        <v>11</v>
      </c>
      <c r="C36" s="56">
        <v>9</v>
      </c>
      <c r="D36" s="56">
        <v>9</v>
      </c>
      <c r="E36" s="112">
        <v>7</v>
      </c>
      <c r="F36" s="142">
        <v>4</v>
      </c>
      <c r="G36" s="130">
        <v>5</v>
      </c>
      <c r="H36" s="56">
        <v>5</v>
      </c>
      <c r="I36" s="56">
        <v>4</v>
      </c>
      <c r="J36" s="112">
        <v>3</v>
      </c>
      <c r="K36" s="57">
        <v>6</v>
      </c>
      <c r="L36" s="56">
        <v>3</v>
      </c>
      <c r="M36" s="56">
        <v>6</v>
      </c>
      <c r="N36" s="56">
        <v>7</v>
      </c>
      <c r="O36" s="56">
        <v>6</v>
      </c>
      <c r="P36" s="56">
        <v>4</v>
      </c>
      <c r="Q36" s="57">
        <v>4</v>
      </c>
      <c r="R36" s="57"/>
      <c r="S36" s="57">
        <v>1</v>
      </c>
      <c r="T36" s="57">
        <v>1</v>
      </c>
      <c r="U36" s="57">
        <v>3</v>
      </c>
      <c r="V36" s="57"/>
      <c r="W36" s="57"/>
      <c r="X36" s="76">
        <v>2</v>
      </c>
      <c r="Y36" s="70">
        <f t="shared" si="1"/>
        <v>37</v>
      </c>
      <c r="Z36" s="25"/>
      <c r="AA36" s="25"/>
    </row>
    <row r="37" spans="1:27" ht="15" customHeight="1" x14ac:dyDescent="0.2">
      <c r="A37" s="71" t="s">
        <v>136</v>
      </c>
      <c r="B37" s="146" t="s">
        <v>11</v>
      </c>
      <c r="C37" s="56">
        <v>5</v>
      </c>
      <c r="D37" s="56">
        <v>4</v>
      </c>
      <c r="E37" s="112">
        <v>2</v>
      </c>
      <c r="F37" s="142">
        <v>7</v>
      </c>
      <c r="G37" s="130">
        <v>8</v>
      </c>
      <c r="H37" s="56">
        <v>8</v>
      </c>
      <c r="I37" s="56">
        <v>6</v>
      </c>
      <c r="J37" s="112">
        <v>5</v>
      </c>
      <c r="K37" s="57">
        <v>5</v>
      </c>
      <c r="L37" s="56">
        <v>6</v>
      </c>
      <c r="M37" s="56">
        <v>2</v>
      </c>
      <c r="N37" s="56">
        <v>6</v>
      </c>
      <c r="O37" s="56">
        <v>10</v>
      </c>
      <c r="P37" s="56">
        <v>5</v>
      </c>
      <c r="Q37" s="57">
        <v>3</v>
      </c>
      <c r="R37" s="57">
        <v>4</v>
      </c>
      <c r="S37" s="57">
        <v>2</v>
      </c>
      <c r="T37" s="57">
        <v>3</v>
      </c>
      <c r="U37" s="57">
        <v>5</v>
      </c>
      <c r="V37" s="57">
        <v>4</v>
      </c>
      <c r="W37" s="57">
        <v>4</v>
      </c>
      <c r="X37" s="76">
        <v>13</v>
      </c>
      <c r="Y37" s="70">
        <f t="shared" si="1"/>
        <v>67</v>
      </c>
      <c r="Z37" s="25"/>
      <c r="AA37" s="25"/>
    </row>
    <row r="38" spans="1:27" ht="15" customHeight="1" x14ac:dyDescent="0.2">
      <c r="A38" s="71" t="s">
        <v>146</v>
      </c>
      <c r="B38" s="146" t="s">
        <v>11</v>
      </c>
      <c r="C38" s="56">
        <v>3</v>
      </c>
      <c r="D38" s="56">
        <v>2</v>
      </c>
      <c r="E38" s="112">
        <v>3</v>
      </c>
      <c r="F38" s="142">
        <v>3</v>
      </c>
      <c r="G38" s="130">
        <v>5</v>
      </c>
      <c r="H38" s="56">
        <v>7</v>
      </c>
      <c r="I38" s="56">
        <v>6</v>
      </c>
      <c r="J38" s="112">
        <v>6</v>
      </c>
      <c r="K38" s="57">
        <v>4</v>
      </c>
      <c r="L38" s="56">
        <v>5</v>
      </c>
      <c r="M38" s="56">
        <v>7</v>
      </c>
      <c r="N38" s="56">
        <v>5</v>
      </c>
      <c r="O38" s="56">
        <v>5</v>
      </c>
      <c r="P38" s="56">
        <v>3</v>
      </c>
      <c r="Q38" s="57">
        <v>5</v>
      </c>
      <c r="R38" s="57">
        <v>2</v>
      </c>
      <c r="S38" s="57">
        <v>1</v>
      </c>
      <c r="T38" s="57">
        <v>1</v>
      </c>
      <c r="U38" s="57"/>
      <c r="V38" s="57">
        <v>1</v>
      </c>
      <c r="W38" s="57">
        <v>1</v>
      </c>
      <c r="X38" s="76"/>
      <c r="Y38" s="70">
        <f t="shared" si="1"/>
        <v>36</v>
      </c>
      <c r="Z38" s="25"/>
      <c r="AA38" s="25"/>
    </row>
    <row r="39" spans="1:27" ht="15" customHeight="1" x14ac:dyDescent="0.2">
      <c r="A39" s="71" t="s">
        <v>67</v>
      </c>
      <c r="B39" s="146" t="s">
        <v>12</v>
      </c>
      <c r="C39" s="56">
        <v>13</v>
      </c>
      <c r="D39" s="56">
        <v>16</v>
      </c>
      <c r="E39" s="112">
        <v>19</v>
      </c>
      <c r="F39" s="142">
        <v>20</v>
      </c>
      <c r="G39" s="130">
        <v>20</v>
      </c>
      <c r="H39" s="56">
        <v>14</v>
      </c>
      <c r="I39" s="56">
        <v>16</v>
      </c>
      <c r="J39" s="112">
        <v>14</v>
      </c>
      <c r="K39" s="57">
        <v>9</v>
      </c>
      <c r="L39" s="56">
        <v>13</v>
      </c>
      <c r="M39" s="56">
        <v>16</v>
      </c>
      <c r="N39" s="56">
        <v>16</v>
      </c>
      <c r="O39" s="56">
        <v>15</v>
      </c>
      <c r="P39" s="56">
        <v>25</v>
      </c>
      <c r="Q39" s="57">
        <v>21</v>
      </c>
      <c r="R39" s="57">
        <v>29</v>
      </c>
      <c r="S39" s="57">
        <v>24</v>
      </c>
      <c r="T39" s="57">
        <v>22</v>
      </c>
      <c r="U39" s="57">
        <v>20</v>
      </c>
      <c r="V39" s="57">
        <v>17</v>
      </c>
      <c r="W39" s="57">
        <v>19</v>
      </c>
      <c r="X39" s="76">
        <v>31</v>
      </c>
      <c r="Y39" s="70">
        <f t="shared" si="1"/>
        <v>268</v>
      </c>
      <c r="Z39" s="25"/>
      <c r="AA39" s="25"/>
    </row>
    <row r="40" spans="1:27" ht="15" customHeight="1" x14ac:dyDescent="0.2">
      <c r="A40" s="71" t="s">
        <v>69</v>
      </c>
      <c r="B40" s="146" t="s">
        <v>12</v>
      </c>
      <c r="C40" s="56"/>
      <c r="D40" s="56">
        <v>2</v>
      </c>
      <c r="E40" s="112">
        <v>4</v>
      </c>
      <c r="F40" s="142">
        <v>2</v>
      </c>
      <c r="G40" s="130">
        <v>1</v>
      </c>
      <c r="H40" s="56">
        <v>1</v>
      </c>
      <c r="I40" s="56">
        <v>5</v>
      </c>
      <c r="J40" s="112">
        <v>6</v>
      </c>
      <c r="K40" s="57">
        <v>6</v>
      </c>
      <c r="L40" s="56">
        <v>3</v>
      </c>
      <c r="M40" s="56">
        <v>4</v>
      </c>
      <c r="N40" s="56">
        <v>3</v>
      </c>
      <c r="O40" s="56">
        <v>4</v>
      </c>
      <c r="P40" s="56">
        <v>7</v>
      </c>
      <c r="Q40" s="57">
        <v>5</v>
      </c>
      <c r="R40" s="57">
        <v>3</v>
      </c>
      <c r="S40" s="57">
        <v>3</v>
      </c>
      <c r="T40" s="57">
        <v>3</v>
      </c>
      <c r="U40" s="57">
        <v>5</v>
      </c>
      <c r="V40" s="57">
        <v>8</v>
      </c>
      <c r="W40" s="57"/>
      <c r="X40" s="76">
        <v>11</v>
      </c>
      <c r="Y40" s="70">
        <f t="shared" si="1"/>
        <v>59</v>
      </c>
      <c r="Z40" s="25"/>
      <c r="AA40" s="25"/>
    </row>
    <row r="41" spans="1:27" ht="15" customHeight="1" x14ac:dyDescent="0.2">
      <c r="A41" s="71" t="s">
        <v>74</v>
      </c>
      <c r="B41" s="146" t="s">
        <v>233</v>
      </c>
      <c r="C41" s="56"/>
      <c r="D41" s="56"/>
      <c r="E41" s="112"/>
      <c r="F41" s="142"/>
      <c r="G41" s="130">
        <v>3</v>
      </c>
      <c r="H41" s="56">
        <v>0</v>
      </c>
      <c r="I41" s="56">
        <v>2</v>
      </c>
      <c r="J41" s="112">
        <v>1</v>
      </c>
      <c r="K41" s="57"/>
      <c r="L41" s="56">
        <v>0</v>
      </c>
      <c r="M41" s="56">
        <v>2</v>
      </c>
      <c r="N41" s="56">
        <v>4</v>
      </c>
      <c r="O41" s="56">
        <v>4</v>
      </c>
      <c r="P41" s="56">
        <v>4</v>
      </c>
      <c r="Q41" s="57">
        <v>2</v>
      </c>
      <c r="R41" s="57">
        <v>2</v>
      </c>
      <c r="S41" s="57"/>
      <c r="T41" s="57"/>
      <c r="U41" s="57"/>
      <c r="V41" s="57"/>
      <c r="W41" s="57"/>
      <c r="X41" s="76"/>
      <c r="Y41" s="70">
        <f>SUM(L41:X41)</f>
        <v>18</v>
      </c>
      <c r="Z41" s="25"/>
      <c r="AA41" s="25"/>
    </row>
    <row r="42" spans="1:27" ht="15" customHeight="1" x14ac:dyDescent="0.2">
      <c r="A42" s="71" t="s">
        <v>222</v>
      </c>
      <c r="B42" s="146" t="s">
        <v>233</v>
      </c>
      <c r="C42" s="56"/>
      <c r="D42" s="56"/>
      <c r="E42" s="112">
        <v>1</v>
      </c>
      <c r="F42" s="142">
        <v>1</v>
      </c>
      <c r="G42" s="130">
        <v>2</v>
      </c>
      <c r="H42" s="56">
        <v>2</v>
      </c>
      <c r="I42" s="56">
        <v>2</v>
      </c>
      <c r="J42" s="112">
        <v>0</v>
      </c>
      <c r="K42" s="57"/>
      <c r="L42" s="56"/>
      <c r="M42" s="56"/>
      <c r="N42" s="56"/>
      <c r="O42" s="56"/>
      <c r="P42" s="56"/>
      <c r="Q42" s="57"/>
      <c r="R42" s="57"/>
      <c r="S42" s="57"/>
      <c r="T42" s="57"/>
      <c r="U42" s="57"/>
      <c r="V42" s="57"/>
      <c r="W42" s="57"/>
      <c r="X42" s="76"/>
      <c r="Y42" s="70"/>
      <c r="Z42" s="25"/>
      <c r="AA42" s="25"/>
    </row>
    <row r="43" spans="1:27" ht="15" customHeight="1" x14ac:dyDescent="0.2">
      <c r="A43" s="71" t="s">
        <v>232</v>
      </c>
      <c r="B43" s="146" t="s">
        <v>233</v>
      </c>
      <c r="C43" s="56">
        <v>2</v>
      </c>
      <c r="D43" s="56">
        <v>2</v>
      </c>
      <c r="E43" s="112">
        <v>5</v>
      </c>
      <c r="F43" s="142">
        <v>3</v>
      </c>
      <c r="G43" s="130"/>
      <c r="H43" s="56"/>
      <c r="I43" s="56"/>
      <c r="J43" s="112"/>
      <c r="K43" s="57"/>
      <c r="L43" s="56"/>
      <c r="M43" s="56"/>
      <c r="N43" s="56"/>
      <c r="O43" s="56"/>
      <c r="P43" s="56"/>
      <c r="Q43" s="57"/>
      <c r="R43" s="57"/>
      <c r="S43" s="57"/>
      <c r="T43" s="57"/>
      <c r="U43" s="57"/>
      <c r="V43" s="57"/>
      <c r="W43" s="57"/>
      <c r="X43" s="76"/>
      <c r="Y43" s="70"/>
      <c r="Z43" s="25"/>
      <c r="AA43" s="25"/>
    </row>
    <row r="44" spans="1:27" ht="15" customHeight="1" x14ac:dyDescent="0.25">
      <c r="A44" s="85" t="s">
        <v>193</v>
      </c>
      <c r="B44" s="146" t="s">
        <v>194</v>
      </c>
      <c r="C44" s="56">
        <v>14</v>
      </c>
      <c r="D44" s="56">
        <v>15</v>
      </c>
      <c r="E44" s="112">
        <v>11</v>
      </c>
      <c r="F44" s="142">
        <v>9</v>
      </c>
      <c r="G44" s="130">
        <v>11</v>
      </c>
      <c r="H44" s="56">
        <v>17</v>
      </c>
      <c r="I44" s="56">
        <v>6</v>
      </c>
      <c r="J44" s="112">
        <v>8</v>
      </c>
      <c r="K44" s="57">
        <v>6</v>
      </c>
      <c r="L44" s="56">
        <v>0</v>
      </c>
      <c r="M44" s="56">
        <v>5</v>
      </c>
      <c r="N44" s="56">
        <v>1</v>
      </c>
      <c r="O44" s="56"/>
      <c r="P44" s="56"/>
      <c r="Q44" s="57"/>
      <c r="R44" s="57"/>
      <c r="S44" s="57"/>
      <c r="T44" s="57"/>
      <c r="U44" s="57"/>
      <c r="V44" s="57"/>
      <c r="W44" s="57"/>
      <c r="X44" s="76"/>
      <c r="Y44" s="70">
        <f t="shared" si="1"/>
        <v>6</v>
      </c>
      <c r="Z44" s="25"/>
      <c r="AA44" s="25"/>
    </row>
    <row r="45" spans="1:27" ht="15" customHeight="1" x14ac:dyDescent="0.2">
      <c r="A45" s="71" t="s">
        <v>121</v>
      </c>
      <c r="B45" s="146" t="s">
        <v>13</v>
      </c>
      <c r="C45" s="56">
        <v>3</v>
      </c>
      <c r="D45" s="56">
        <v>9</v>
      </c>
      <c r="E45" s="112">
        <v>12</v>
      </c>
      <c r="F45" s="142">
        <v>12</v>
      </c>
      <c r="G45" s="130">
        <v>13</v>
      </c>
      <c r="H45" s="56">
        <v>7</v>
      </c>
      <c r="I45" s="56">
        <v>10</v>
      </c>
      <c r="J45" s="112">
        <v>14</v>
      </c>
      <c r="K45" s="57">
        <v>8</v>
      </c>
      <c r="L45" s="56">
        <v>4</v>
      </c>
      <c r="M45" s="56">
        <v>1</v>
      </c>
      <c r="N45" s="56">
        <v>1</v>
      </c>
      <c r="O45" s="56"/>
      <c r="P45" s="56">
        <v>2</v>
      </c>
      <c r="Q45" s="57">
        <v>3</v>
      </c>
      <c r="R45" s="57">
        <v>4</v>
      </c>
      <c r="S45" s="57">
        <v>4</v>
      </c>
      <c r="T45" s="57"/>
      <c r="U45" s="57"/>
      <c r="V45" s="57"/>
      <c r="W45" s="57"/>
      <c r="X45" s="76"/>
      <c r="Y45" s="70">
        <f t="shared" si="1"/>
        <v>19</v>
      </c>
      <c r="Z45" s="25"/>
      <c r="AA45" s="25"/>
    </row>
    <row r="46" spans="1:27" ht="15" customHeight="1" x14ac:dyDescent="0.2">
      <c r="A46" s="71" t="s">
        <v>47</v>
      </c>
      <c r="B46" s="146" t="s">
        <v>13</v>
      </c>
      <c r="C46" s="56">
        <v>6</v>
      </c>
      <c r="D46" s="56">
        <v>5</v>
      </c>
      <c r="E46" s="112">
        <v>4</v>
      </c>
      <c r="F46" s="142">
        <v>3</v>
      </c>
      <c r="G46" s="130">
        <v>3</v>
      </c>
      <c r="H46" s="56">
        <v>8</v>
      </c>
      <c r="I46" s="56">
        <v>11</v>
      </c>
      <c r="J46" s="112">
        <v>4</v>
      </c>
      <c r="K46" s="57">
        <v>4</v>
      </c>
      <c r="L46" s="56">
        <v>0</v>
      </c>
      <c r="M46" s="56">
        <v>1</v>
      </c>
      <c r="N46" s="56">
        <v>1</v>
      </c>
      <c r="O46" s="56"/>
      <c r="P46" s="56">
        <v>1</v>
      </c>
      <c r="Q46" s="57">
        <v>5</v>
      </c>
      <c r="R46" s="57">
        <v>4</v>
      </c>
      <c r="S46" s="57">
        <v>1</v>
      </c>
      <c r="T46" s="57"/>
      <c r="U46" s="57">
        <v>1</v>
      </c>
      <c r="V46" s="57"/>
      <c r="W46" s="57"/>
      <c r="X46" s="76"/>
      <c r="Y46" s="70">
        <f t="shared" si="1"/>
        <v>14</v>
      </c>
      <c r="Z46" s="25"/>
      <c r="AA46" s="25"/>
    </row>
    <row r="47" spans="1:27" ht="15" customHeight="1" x14ac:dyDescent="0.2">
      <c r="A47" s="71" t="s">
        <v>238</v>
      </c>
      <c r="B47" s="146" t="s">
        <v>13</v>
      </c>
      <c r="C47" s="56">
        <v>27</v>
      </c>
      <c r="D47" s="56">
        <v>17</v>
      </c>
      <c r="E47" s="112">
        <v>3</v>
      </c>
      <c r="F47" s="142"/>
      <c r="G47" s="130"/>
      <c r="H47" s="56"/>
      <c r="I47" s="56"/>
      <c r="J47" s="112"/>
      <c r="K47" s="57"/>
      <c r="L47" s="56"/>
      <c r="M47" s="56"/>
      <c r="N47" s="56"/>
      <c r="O47" s="56"/>
      <c r="P47" s="56"/>
      <c r="Q47" s="57"/>
      <c r="R47" s="57"/>
      <c r="S47" s="57"/>
      <c r="T47" s="57"/>
      <c r="U47" s="57"/>
      <c r="V47" s="57"/>
      <c r="W47" s="57"/>
      <c r="X47" s="76"/>
      <c r="Y47" s="70"/>
      <c r="Z47" s="25"/>
      <c r="AA47" s="25"/>
    </row>
    <row r="48" spans="1:27" s="25" customFormat="1" ht="15" customHeight="1" x14ac:dyDescent="0.2">
      <c r="A48" s="71" t="s">
        <v>83</v>
      </c>
      <c r="B48" s="146" t="s">
        <v>13</v>
      </c>
      <c r="C48" s="56">
        <v>5</v>
      </c>
      <c r="D48" s="56">
        <v>6</v>
      </c>
      <c r="E48" s="112">
        <v>4</v>
      </c>
      <c r="F48" s="142">
        <v>5</v>
      </c>
      <c r="G48" s="130">
        <v>5</v>
      </c>
      <c r="H48" s="56">
        <v>6</v>
      </c>
      <c r="I48" s="56">
        <v>3</v>
      </c>
      <c r="J48" s="112">
        <v>8</v>
      </c>
      <c r="K48" s="57">
        <v>8</v>
      </c>
      <c r="L48" s="56">
        <v>3</v>
      </c>
      <c r="M48" s="56">
        <v>2</v>
      </c>
      <c r="N48" s="56">
        <v>5</v>
      </c>
      <c r="O48" s="56">
        <v>3</v>
      </c>
      <c r="P48" s="56">
        <v>2</v>
      </c>
      <c r="Q48" s="57">
        <v>8</v>
      </c>
      <c r="R48" s="57">
        <v>12</v>
      </c>
      <c r="S48" s="57">
        <v>9</v>
      </c>
      <c r="T48" s="57">
        <v>7</v>
      </c>
      <c r="U48" s="57">
        <v>9</v>
      </c>
      <c r="V48" s="57">
        <v>9</v>
      </c>
      <c r="W48" s="57">
        <v>11</v>
      </c>
      <c r="X48" s="76">
        <v>13</v>
      </c>
      <c r="Y48" s="70">
        <f t="shared" si="1"/>
        <v>93</v>
      </c>
    </row>
    <row r="49" spans="1:27" ht="15" customHeight="1" x14ac:dyDescent="0.2">
      <c r="A49" s="71" t="s">
        <v>144</v>
      </c>
      <c r="B49" s="146" t="s">
        <v>13</v>
      </c>
      <c r="C49" s="56">
        <v>2</v>
      </c>
      <c r="D49" s="56">
        <v>4</v>
      </c>
      <c r="E49" s="112">
        <v>2</v>
      </c>
      <c r="F49" s="142"/>
      <c r="G49" s="130"/>
      <c r="H49" s="56">
        <v>0</v>
      </c>
      <c r="I49" s="56">
        <v>0</v>
      </c>
      <c r="J49" s="112">
        <v>0</v>
      </c>
      <c r="K49" s="57">
        <v>1</v>
      </c>
      <c r="L49" s="56">
        <v>3</v>
      </c>
      <c r="M49" s="56">
        <v>3</v>
      </c>
      <c r="N49" s="56">
        <v>4</v>
      </c>
      <c r="O49" s="56">
        <v>4</v>
      </c>
      <c r="P49" s="56">
        <v>3</v>
      </c>
      <c r="Q49" s="57">
        <v>3</v>
      </c>
      <c r="R49" s="57">
        <v>1</v>
      </c>
      <c r="S49" s="57">
        <v>6</v>
      </c>
      <c r="T49" s="57">
        <v>4</v>
      </c>
      <c r="U49" s="57">
        <v>4</v>
      </c>
      <c r="V49" s="57">
        <v>3</v>
      </c>
      <c r="W49" s="57"/>
      <c r="X49" s="76">
        <v>3</v>
      </c>
      <c r="Y49" s="70">
        <f t="shared" si="1"/>
        <v>41</v>
      </c>
      <c r="Z49" s="25"/>
      <c r="AA49" s="25"/>
    </row>
    <row r="50" spans="1:27" s="25" customFormat="1" ht="15" customHeight="1" x14ac:dyDescent="0.2">
      <c r="A50" s="71" t="s">
        <v>145</v>
      </c>
      <c r="B50" s="146" t="s">
        <v>13</v>
      </c>
      <c r="C50" s="56"/>
      <c r="D50" s="56"/>
      <c r="E50" s="112"/>
      <c r="F50" s="142"/>
      <c r="G50" s="130"/>
      <c r="H50" s="56">
        <v>0</v>
      </c>
      <c r="I50" s="56">
        <v>0</v>
      </c>
      <c r="J50" s="112">
        <v>0</v>
      </c>
      <c r="K50" s="57"/>
      <c r="L50" s="56">
        <v>0</v>
      </c>
      <c r="M50" s="56">
        <v>0</v>
      </c>
      <c r="N50" s="56"/>
      <c r="O50" s="56"/>
      <c r="P50" s="56">
        <v>0</v>
      </c>
      <c r="Q50" s="57"/>
      <c r="R50" s="57"/>
      <c r="S50" s="57"/>
      <c r="T50" s="57"/>
      <c r="U50" s="57"/>
      <c r="V50" s="57"/>
      <c r="W50" s="57">
        <v>1</v>
      </c>
      <c r="X50" s="76"/>
      <c r="Y50" s="70">
        <f t="shared" si="1"/>
        <v>1</v>
      </c>
    </row>
    <row r="51" spans="1:27" ht="15" customHeight="1" x14ac:dyDescent="0.2">
      <c r="A51" s="71" t="s">
        <v>151</v>
      </c>
      <c r="B51" s="146" t="s">
        <v>13</v>
      </c>
      <c r="C51" s="56">
        <v>4</v>
      </c>
      <c r="D51" s="56">
        <v>2</v>
      </c>
      <c r="E51" s="112">
        <v>2</v>
      </c>
      <c r="F51" s="142"/>
      <c r="G51" s="130">
        <v>1</v>
      </c>
      <c r="H51" s="56">
        <v>6</v>
      </c>
      <c r="I51" s="56">
        <v>3</v>
      </c>
      <c r="J51" s="112">
        <v>2</v>
      </c>
      <c r="K51" s="57">
        <v>6</v>
      </c>
      <c r="L51" s="56">
        <v>5</v>
      </c>
      <c r="M51" s="56">
        <v>3</v>
      </c>
      <c r="N51" s="56">
        <v>3</v>
      </c>
      <c r="O51" s="56">
        <v>3</v>
      </c>
      <c r="P51" s="56">
        <v>4</v>
      </c>
      <c r="Q51" s="57">
        <v>5</v>
      </c>
      <c r="R51" s="57">
        <v>2</v>
      </c>
      <c r="S51" s="57">
        <v>3</v>
      </c>
      <c r="T51" s="57"/>
      <c r="U51" s="57"/>
      <c r="V51" s="57"/>
      <c r="W51" s="57"/>
      <c r="X51" s="76"/>
      <c r="Y51" s="70">
        <f t="shared" si="1"/>
        <v>28</v>
      </c>
      <c r="Z51" s="25"/>
      <c r="AA51" s="25"/>
    </row>
    <row r="52" spans="1:27" s="25" customFormat="1" ht="15" customHeight="1" x14ac:dyDescent="0.2">
      <c r="A52" s="71" t="s">
        <v>56</v>
      </c>
      <c r="B52" s="146" t="s">
        <v>133</v>
      </c>
      <c r="C52" s="56">
        <v>3</v>
      </c>
      <c r="D52" s="56">
        <v>6</v>
      </c>
      <c r="E52" s="112">
        <v>4</v>
      </c>
      <c r="F52" s="142">
        <v>5</v>
      </c>
      <c r="G52" s="130">
        <v>5</v>
      </c>
      <c r="H52" s="56">
        <v>11</v>
      </c>
      <c r="I52" s="56">
        <v>9</v>
      </c>
      <c r="J52" s="112">
        <v>10</v>
      </c>
      <c r="K52" s="57">
        <v>7</v>
      </c>
      <c r="L52" s="56">
        <v>15</v>
      </c>
      <c r="M52" s="56">
        <v>10</v>
      </c>
      <c r="N52" s="56">
        <v>6</v>
      </c>
      <c r="O52" s="56">
        <v>6</v>
      </c>
      <c r="P52" s="56">
        <v>6</v>
      </c>
      <c r="Q52" s="57">
        <v>4</v>
      </c>
      <c r="R52" s="57">
        <v>7</v>
      </c>
      <c r="S52" s="57">
        <v>8</v>
      </c>
      <c r="T52" s="57">
        <v>8</v>
      </c>
      <c r="U52" s="57">
        <v>10</v>
      </c>
      <c r="V52" s="57">
        <v>7</v>
      </c>
      <c r="W52" s="57">
        <v>6</v>
      </c>
      <c r="X52" s="76">
        <v>8</v>
      </c>
      <c r="Y52" s="70">
        <f t="shared" si="1"/>
        <v>101</v>
      </c>
    </row>
    <row r="53" spans="1:27" ht="15" customHeight="1" x14ac:dyDescent="0.2">
      <c r="A53" s="71" t="s">
        <v>132</v>
      </c>
      <c r="B53" s="146" t="s">
        <v>133</v>
      </c>
      <c r="C53" s="56"/>
      <c r="D53" s="56"/>
      <c r="E53" s="112">
        <v>1</v>
      </c>
      <c r="F53" s="142"/>
      <c r="G53" s="130"/>
      <c r="H53" s="56">
        <v>0</v>
      </c>
      <c r="I53" s="56">
        <v>0</v>
      </c>
      <c r="J53" s="112">
        <v>0</v>
      </c>
      <c r="K53" s="57">
        <v>1</v>
      </c>
      <c r="L53" s="56">
        <v>1</v>
      </c>
      <c r="M53" s="56">
        <v>1</v>
      </c>
      <c r="N53" s="56">
        <v>2</v>
      </c>
      <c r="O53" s="56"/>
      <c r="P53" s="56">
        <v>0</v>
      </c>
      <c r="Q53" s="57"/>
      <c r="R53" s="57">
        <v>1</v>
      </c>
      <c r="S53" s="57"/>
      <c r="T53" s="57"/>
      <c r="U53" s="57"/>
      <c r="V53" s="57"/>
      <c r="W53" s="57"/>
      <c r="X53" s="76"/>
      <c r="Y53" s="70">
        <f t="shared" si="1"/>
        <v>5</v>
      </c>
      <c r="Z53" s="25"/>
      <c r="AA53" s="25"/>
    </row>
    <row r="54" spans="1:27" s="25" customFormat="1" ht="15" customHeight="1" x14ac:dyDescent="0.2">
      <c r="A54" s="71" t="s">
        <v>59</v>
      </c>
      <c r="B54" s="146" t="s">
        <v>133</v>
      </c>
      <c r="C54" s="56"/>
      <c r="D54" s="56"/>
      <c r="E54" s="112"/>
      <c r="F54" s="142"/>
      <c r="G54" s="130">
        <v>1</v>
      </c>
      <c r="H54" s="56">
        <v>0</v>
      </c>
      <c r="I54" s="56">
        <v>0</v>
      </c>
      <c r="J54" s="112">
        <v>1</v>
      </c>
      <c r="K54" s="57"/>
      <c r="L54" s="56">
        <v>0</v>
      </c>
      <c r="M54" s="56">
        <v>0</v>
      </c>
      <c r="N54" s="56"/>
      <c r="O54" s="56">
        <v>1</v>
      </c>
      <c r="P54" s="56">
        <v>2</v>
      </c>
      <c r="Q54" s="57">
        <v>2</v>
      </c>
      <c r="R54" s="57">
        <v>1</v>
      </c>
      <c r="S54" s="57">
        <v>1</v>
      </c>
      <c r="T54" s="57">
        <v>1</v>
      </c>
      <c r="U54" s="57"/>
      <c r="V54" s="57">
        <v>2</v>
      </c>
      <c r="W54" s="57"/>
      <c r="X54" s="76">
        <v>1</v>
      </c>
      <c r="Y54" s="70">
        <f t="shared" si="1"/>
        <v>11</v>
      </c>
    </row>
    <row r="55" spans="1:27" ht="15" customHeight="1" x14ac:dyDescent="0.2">
      <c r="A55" s="71" t="s">
        <v>63</v>
      </c>
      <c r="B55" s="146" t="s">
        <v>133</v>
      </c>
      <c r="C55" s="56">
        <v>3</v>
      </c>
      <c r="D55" s="56">
        <v>3</v>
      </c>
      <c r="E55" s="112">
        <v>4</v>
      </c>
      <c r="F55" s="142">
        <v>4</v>
      </c>
      <c r="G55" s="130">
        <v>4</v>
      </c>
      <c r="H55" s="56">
        <v>4</v>
      </c>
      <c r="I55" s="56">
        <v>6</v>
      </c>
      <c r="J55" s="112">
        <v>6</v>
      </c>
      <c r="K55" s="57">
        <v>10</v>
      </c>
      <c r="L55" s="56">
        <v>8</v>
      </c>
      <c r="M55" s="56">
        <v>4</v>
      </c>
      <c r="N55" s="56">
        <v>7</v>
      </c>
      <c r="O55" s="56">
        <v>5</v>
      </c>
      <c r="P55" s="56">
        <v>6</v>
      </c>
      <c r="Q55" s="57">
        <v>5</v>
      </c>
      <c r="R55" s="57">
        <v>6</v>
      </c>
      <c r="S55" s="57">
        <v>6</v>
      </c>
      <c r="T55" s="57">
        <v>5</v>
      </c>
      <c r="U55" s="57">
        <v>5</v>
      </c>
      <c r="V55" s="57">
        <v>3</v>
      </c>
      <c r="W55" s="57">
        <v>3</v>
      </c>
      <c r="X55" s="76">
        <v>4</v>
      </c>
      <c r="Y55" s="70">
        <f t="shared" si="1"/>
        <v>67</v>
      </c>
      <c r="Z55" s="25"/>
      <c r="AA55" s="25"/>
    </row>
    <row r="56" spans="1:27" s="25" customFormat="1" ht="15" customHeight="1" x14ac:dyDescent="0.2">
      <c r="A56" s="71" t="s">
        <v>175</v>
      </c>
      <c r="B56" s="146" t="s">
        <v>133</v>
      </c>
      <c r="C56" s="56">
        <v>1</v>
      </c>
      <c r="D56" s="56"/>
      <c r="E56" s="112">
        <v>1</v>
      </c>
      <c r="F56" s="142"/>
      <c r="G56" s="130"/>
      <c r="H56" s="56">
        <v>1</v>
      </c>
      <c r="I56" s="56">
        <v>1</v>
      </c>
      <c r="J56" s="112">
        <v>0</v>
      </c>
      <c r="K56" s="57"/>
      <c r="L56" s="56">
        <v>1</v>
      </c>
      <c r="M56" s="56">
        <v>1</v>
      </c>
      <c r="N56" s="56">
        <v>1</v>
      </c>
      <c r="O56" s="56">
        <v>1</v>
      </c>
      <c r="P56" s="56">
        <v>1</v>
      </c>
      <c r="Q56" s="57"/>
      <c r="R56" s="57"/>
      <c r="S56" s="57"/>
      <c r="T56" s="57"/>
      <c r="U56" s="57"/>
      <c r="V56" s="57"/>
      <c r="W56" s="57"/>
      <c r="X56" s="76"/>
      <c r="Y56" s="70">
        <f t="shared" si="1"/>
        <v>5</v>
      </c>
    </row>
    <row r="57" spans="1:27" ht="15" customHeight="1" x14ac:dyDescent="0.2">
      <c r="A57" s="71" t="s">
        <v>137</v>
      </c>
      <c r="B57" s="146" t="s">
        <v>133</v>
      </c>
      <c r="C57" s="56">
        <v>1</v>
      </c>
      <c r="D57" s="56"/>
      <c r="E57" s="112">
        <v>1</v>
      </c>
      <c r="F57" s="142"/>
      <c r="G57" s="130"/>
      <c r="H57" s="56">
        <v>0</v>
      </c>
      <c r="I57" s="56">
        <v>0</v>
      </c>
      <c r="J57" s="112">
        <v>1</v>
      </c>
      <c r="K57" s="57"/>
      <c r="L57" s="56">
        <v>0</v>
      </c>
      <c r="M57" s="56">
        <v>0</v>
      </c>
      <c r="N57" s="56"/>
      <c r="O57" s="56">
        <v>1</v>
      </c>
      <c r="P57" s="56">
        <v>1</v>
      </c>
      <c r="Q57" s="57">
        <v>1</v>
      </c>
      <c r="R57" s="57"/>
      <c r="S57" s="57"/>
      <c r="T57" s="57"/>
      <c r="U57" s="57"/>
      <c r="V57" s="57"/>
      <c r="W57" s="57"/>
      <c r="X57" s="76"/>
      <c r="Y57" s="70">
        <f t="shared" si="1"/>
        <v>3</v>
      </c>
      <c r="Z57" s="25"/>
      <c r="AA57" s="25"/>
    </row>
    <row r="58" spans="1:27" s="25" customFormat="1" ht="15" customHeight="1" x14ac:dyDescent="0.2">
      <c r="A58" s="71" t="s">
        <v>148</v>
      </c>
      <c r="B58" s="146" t="s">
        <v>133</v>
      </c>
      <c r="C58" s="56"/>
      <c r="D58" s="56">
        <v>1</v>
      </c>
      <c r="E58" s="112">
        <v>2</v>
      </c>
      <c r="F58" s="142">
        <v>1</v>
      </c>
      <c r="G58" s="130">
        <v>2</v>
      </c>
      <c r="H58" s="56">
        <v>1</v>
      </c>
      <c r="I58" s="56">
        <v>0</v>
      </c>
      <c r="J58" s="112">
        <v>0</v>
      </c>
      <c r="K58" s="57"/>
      <c r="L58" s="56">
        <v>0</v>
      </c>
      <c r="M58" s="56">
        <v>0</v>
      </c>
      <c r="N58" s="56"/>
      <c r="O58" s="56"/>
      <c r="P58" s="56">
        <v>1</v>
      </c>
      <c r="Q58" s="57">
        <v>1</v>
      </c>
      <c r="R58" s="57"/>
      <c r="S58" s="57"/>
      <c r="T58" s="57"/>
      <c r="U58" s="57"/>
      <c r="V58" s="57"/>
      <c r="W58" s="57"/>
      <c r="X58" s="76"/>
      <c r="Y58" s="70">
        <f t="shared" si="1"/>
        <v>2</v>
      </c>
    </row>
    <row r="59" spans="1:27" s="25" customFormat="1" ht="15" customHeight="1" x14ac:dyDescent="0.2">
      <c r="A59" s="78" t="s">
        <v>110</v>
      </c>
      <c r="B59" s="146" t="s">
        <v>133</v>
      </c>
      <c r="C59" s="56">
        <v>14</v>
      </c>
      <c r="D59" s="56">
        <v>23</v>
      </c>
      <c r="E59" s="112">
        <v>30</v>
      </c>
      <c r="F59" s="142">
        <v>23</v>
      </c>
      <c r="G59" s="130">
        <v>25</v>
      </c>
      <c r="H59" s="56">
        <v>23</v>
      </c>
      <c r="I59" s="56">
        <v>12</v>
      </c>
      <c r="J59" s="112">
        <v>12</v>
      </c>
      <c r="K59" s="57">
        <v>15</v>
      </c>
      <c r="L59" s="56">
        <v>20</v>
      </c>
      <c r="M59" s="56">
        <v>20</v>
      </c>
      <c r="N59" s="56">
        <v>16</v>
      </c>
      <c r="O59" s="56">
        <v>21</v>
      </c>
      <c r="P59" s="56">
        <v>24</v>
      </c>
      <c r="Q59" s="57">
        <v>16</v>
      </c>
      <c r="R59" s="57">
        <v>16</v>
      </c>
      <c r="S59" s="57">
        <v>17</v>
      </c>
      <c r="T59" s="57">
        <v>14</v>
      </c>
      <c r="U59" s="57">
        <v>20</v>
      </c>
      <c r="V59" s="57">
        <v>9</v>
      </c>
      <c r="W59" s="57">
        <v>12</v>
      </c>
      <c r="X59" s="76">
        <v>13</v>
      </c>
      <c r="Y59" s="70">
        <f t="shared" si="1"/>
        <v>218</v>
      </c>
    </row>
    <row r="60" spans="1:27" ht="15" customHeight="1" x14ac:dyDescent="0.2">
      <c r="A60" s="71" t="s">
        <v>149</v>
      </c>
      <c r="B60" s="146" t="s">
        <v>133</v>
      </c>
      <c r="C60" s="56">
        <v>1</v>
      </c>
      <c r="D60" s="56"/>
      <c r="E60" s="112"/>
      <c r="F60" s="142">
        <v>2</v>
      </c>
      <c r="G60" s="130"/>
      <c r="H60" s="56">
        <v>1</v>
      </c>
      <c r="I60" s="56">
        <v>1</v>
      </c>
      <c r="J60" s="112">
        <v>2</v>
      </c>
      <c r="K60" s="57">
        <v>3</v>
      </c>
      <c r="L60" s="56">
        <v>1</v>
      </c>
      <c r="M60" s="56">
        <v>1</v>
      </c>
      <c r="N60" s="56"/>
      <c r="O60" s="56"/>
      <c r="P60" s="56">
        <v>0</v>
      </c>
      <c r="Q60" s="57">
        <v>3</v>
      </c>
      <c r="R60" s="57">
        <v>1</v>
      </c>
      <c r="S60" s="57"/>
      <c r="T60" s="57"/>
      <c r="U60" s="57"/>
      <c r="V60" s="57"/>
      <c r="W60" s="57"/>
      <c r="X60" s="76"/>
      <c r="Y60" s="70">
        <f t="shared" si="1"/>
        <v>6</v>
      </c>
      <c r="Z60" s="25"/>
      <c r="AA60" s="25"/>
    </row>
    <row r="61" spans="1:27" s="25" customFormat="1" ht="15" customHeight="1" x14ac:dyDescent="0.2">
      <c r="A61" s="71" t="s">
        <v>114</v>
      </c>
      <c r="B61" s="146" t="s">
        <v>133</v>
      </c>
      <c r="C61" s="56"/>
      <c r="D61" s="56"/>
      <c r="E61" s="112">
        <v>1</v>
      </c>
      <c r="F61" s="142">
        <v>1</v>
      </c>
      <c r="G61" s="130">
        <v>2</v>
      </c>
      <c r="H61" s="56">
        <v>0</v>
      </c>
      <c r="I61" s="56">
        <v>1</v>
      </c>
      <c r="J61" s="112">
        <v>1</v>
      </c>
      <c r="K61" s="57">
        <v>1</v>
      </c>
      <c r="L61" s="56">
        <v>3</v>
      </c>
      <c r="M61" s="56">
        <v>2</v>
      </c>
      <c r="N61" s="56">
        <v>4</v>
      </c>
      <c r="O61" s="56">
        <v>2</v>
      </c>
      <c r="P61" s="56">
        <v>4</v>
      </c>
      <c r="Q61" s="57"/>
      <c r="R61" s="57">
        <v>2</v>
      </c>
      <c r="S61" s="57">
        <v>2</v>
      </c>
      <c r="T61" s="57">
        <v>1</v>
      </c>
      <c r="U61" s="57">
        <v>4</v>
      </c>
      <c r="V61" s="57">
        <v>6</v>
      </c>
      <c r="W61" s="57"/>
      <c r="X61" s="76">
        <v>6</v>
      </c>
      <c r="Y61" s="70">
        <f t="shared" si="1"/>
        <v>36</v>
      </c>
    </row>
    <row r="62" spans="1:27" ht="15" customHeight="1" x14ac:dyDescent="0.2">
      <c r="A62" s="71" t="s">
        <v>122</v>
      </c>
      <c r="B62" s="146" t="s">
        <v>14</v>
      </c>
      <c r="C62" s="56"/>
      <c r="D62" s="56"/>
      <c r="E62" s="112"/>
      <c r="F62" s="142"/>
      <c r="G62" s="130"/>
      <c r="H62" s="56">
        <v>0</v>
      </c>
      <c r="I62" s="56">
        <v>0</v>
      </c>
      <c r="J62" s="112">
        <v>0</v>
      </c>
      <c r="K62" s="57"/>
      <c r="L62" s="56">
        <v>0</v>
      </c>
      <c r="M62" s="56">
        <v>0</v>
      </c>
      <c r="N62" s="56"/>
      <c r="O62" s="56"/>
      <c r="P62" s="56">
        <v>0</v>
      </c>
      <c r="Q62" s="57"/>
      <c r="R62" s="57">
        <v>1</v>
      </c>
      <c r="S62" s="57">
        <v>3</v>
      </c>
      <c r="T62" s="57">
        <v>3</v>
      </c>
      <c r="U62" s="57">
        <v>4</v>
      </c>
      <c r="V62" s="57">
        <v>1</v>
      </c>
      <c r="W62" s="57"/>
      <c r="X62" s="76">
        <v>1</v>
      </c>
      <c r="Y62" s="70">
        <f t="shared" si="1"/>
        <v>13</v>
      </c>
      <c r="Z62" s="25"/>
      <c r="AA62" s="25"/>
    </row>
    <row r="63" spans="1:27" s="25" customFormat="1" ht="15" customHeight="1" x14ac:dyDescent="0.2">
      <c r="A63" s="71" t="s">
        <v>123</v>
      </c>
      <c r="B63" s="146" t="s">
        <v>14</v>
      </c>
      <c r="C63" s="56">
        <v>4</v>
      </c>
      <c r="D63" s="56">
        <v>7</v>
      </c>
      <c r="E63" s="112">
        <v>7</v>
      </c>
      <c r="F63" s="142">
        <v>5</v>
      </c>
      <c r="G63" s="130">
        <v>6</v>
      </c>
      <c r="H63" s="56">
        <v>4</v>
      </c>
      <c r="I63" s="56">
        <v>6</v>
      </c>
      <c r="J63" s="112">
        <v>3</v>
      </c>
      <c r="K63" s="57">
        <v>4</v>
      </c>
      <c r="L63" s="56">
        <v>4</v>
      </c>
      <c r="M63" s="56">
        <v>4</v>
      </c>
      <c r="N63" s="56">
        <v>5</v>
      </c>
      <c r="O63" s="56">
        <v>5</v>
      </c>
      <c r="P63" s="56">
        <v>8</v>
      </c>
      <c r="Q63" s="57">
        <v>12</v>
      </c>
      <c r="R63" s="57">
        <v>3</v>
      </c>
      <c r="S63" s="57">
        <v>7</v>
      </c>
      <c r="T63" s="57">
        <v>5</v>
      </c>
      <c r="U63" s="57">
        <v>7</v>
      </c>
      <c r="V63" s="57">
        <v>8</v>
      </c>
      <c r="W63" s="57"/>
      <c r="X63" s="76">
        <v>8</v>
      </c>
      <c r="Y63" s="70">
        <f t="shared" ref="Y63:Y89" si="2">SUM(L63:X63)</f>
        <v>76</v>
      </c>
    </row>
    <row r="64" spans="1:27" ht="15" customHeight="1" x14ac:dyDescent="0.2">
      <c r="A64" s="71" t="s">
        <v>88</v>
      </c>
      <c r="B64" s="146" t="s">
        <v>14</v>
      </c>
      <c r="C64" s="56"/>
      <c r="D64" s="56"/>
      <c r="E64" s="112"/>
      <c r="F64" s="142"/>
      <c r="G64" s="130"/>
      <c r="H64" s="56">
        <v>0</v>
      </c>
      <c r="I64" s="56">
        <v>0</v>
      </c>
      <c r="J64" s="112">
        <v>0</v>
      </c>
      <c r="K64" s="57"/>
      <c r="L64" s="56">
        <v>0</v>
      </c>
      <c r="M64" s="56">
        <v>0</v>
      </c>
      <c r="N64" s="56"/>
      <c r="O64" s="56"/>
      <c r="P64" s="56">
        <v>0</v>
      </c>
      <c r="Q64" s="57"/>
      <c r="R64" s="57"/>
      <c r="S64" s="57"/>
      <c r="T64" s="57"/>
      <c r="U64" s="57"/>
      <c r="V64" s="57"/>
      <c r="W64" s="57">
        <v>1</v>
      </c>
      <c r="X64" s="76"/>
      <c r="Y64" s="70">
        <f t="shared" si="2"/>
        <v>1</v>
      </c>
      <c r="Z64" s="25"/>
      <c r="AA64" s="25"/>
    </row>
    <row r="65" spans="1:27" s="25" customFormat="1" ht="15" customHeight="1" x14ac:dyDescent="0.2">
      <c r="A65" s="71" t="s">
        <v>138</v>
      </c>
      <c r="B65" s="146" t="s">
        <v>15</v>
      </c>
      <c r="C65" s="56"/>
      <c r="D65" s="56"/>
      <c r="E65" s="112"/>
      <c r="F65" s="142"/>
      <c r="G65" s="130"/>
      <c r="H65" s="56">
        <v>0</v>
      </c>
      <c r="I65" s="56">
        <v>0</v>
      </c>
      <c r="J65" s="112">
        <v>0</v>
      </c>
      <c r="K65" s="57"/>
      <c r="L65" s="56"/>
      <c r="M65" s="56">
        <v>0</v>
      </c>
      <c r="N65" s="56">
        <v>1</v>
      </c>
      <c r="O65" s="56">
        <v>3</v>
      </c>
      <c r="P65" s="56">
        <v>4</v>
      </c>
      <c r="Q65" s="57">
        <v>14</v>
      </c>
      <c r="R65" s="57">
        <v>5</v>
      </c>
      <c r="S65" s="57">
        <v>1</v>
      </c>
      <c r="T65" s="57">
        <v>4</v>
      </c>
      <c r="U65" s="57">
        <v>3</v>
      </c>
      <c r="V65" s="57">
        <v>3</v>
      </c>
      <c r="W65" s="57">
        <v>7</v>
      </c>
      <c r="X65" s="76">
        <v>6</v>
      </c>
      <c r="Y65" s="70">
        <f t="shared" si="2"/>
        <v>51</v>
      </c>
    </row>
    <row r="66" spans="1:27" ht="15" customHeight="1" x14ac:dyDescent="0.2">
      <c r="A66" s="71" t="s">
        <v>139</v>
      </c>
      <c r="B66" s="146" t="s">
        <v>15</v>
      </c>
      <c r="C66" s="56"/>
      <c r="D66" s="56"/>
      <c r="E66" s="112"/>
      <c r="F66" s="142"/>
      <c r="G66" s="130"/>
      <c r="H66" s="56">
        <v>0</v>
      </c>
      <c r="I66" s="56">
        <v>0</v>
      </c>
      <c r="J66" s="112">
        <v>0</v>
      </c>
      <c r="K66" s="57"/>
      <c r="L66" s="56"/>
      <c r="M66" s="56">
        <v>0</v>
      </c>
      <c r="N66" s="56"/>
      <c r="O66" s="56"/>
      <c r="P66" s="56">
        <v>0</v>
      </c>
      <c r="Q66" s="57"/>
      <c r="R66" s="57"/>
      <c r="S66" s="57"/>
      <c r="T66" s="57"/>
      <c r="U66" s="57"/>
      <c r="V66" s="57">
        <v>1</v>
      </c>
      <c r="W66" s="57"/>
      <c r="X66" s="76">
        <v>1</v>
      </c>
      <c r="Y66" s="70">
        <f t="shared" si="2"/>
        <v>2</v>
      </c>
      <c r="Z66" s="25"/>
      <c r="AA66" s="25"/>
    </row>
    <row r="67" spans="1:27" s="25" customFormat="1" ht="15" customHeight="1" x14ac:dyDescent="0.2">
      <c r="A67" s="71" t="s">
        <v>140</v>
      </c>
      <c r="B67" s="146" t="s">
        <v>15</v>
      </c>
      <c r="C67" s="56"/>
      <c r="D67" s="56"/>
      <c r="E67" s="112"/>
      <c r="F67" s="142"/>
      <c r="G67" s="130"/>
      <c r="H67" s="56">
        <v>0</v>
      </c>
      <c r="I67" s="112" t="s">
        <v>185</v>
      </c>
      <c r="J67" s="57">
        <v>0</v>
      </c>
      <c r="K67" s="57"/>
      <c r="L67" s="56"/>
      <c r="M67" s="56">
        <v>1</v>
      </c>
      <c r="N67" s="56">
        <v>5</v>
      </c>
      <c r="O67" s="56">
        <v>13</v>
      </c>
      <c r="P67" s="56">
        <v>14</v>
      </c>
      <c r="Q67" s="57">
        <v>7</v>
      </c>
      <c r="R67" s="57">
        <v>4</v>
      </c>
      <c r="S67" s="57">
        <v>5</v>
      </c>
      <c r="T67" s="57">
        <v>17</v>
      </c>
      <c r="U67" s="57">
        <v>22</v>
      </c>
      <c r="V67" s="57">
        <v>16</v>
      </c>
      <c r="W67" s="57"/>
      <c r="X67" s="76">
        <v>22</v>
      </c>
      <c r="Y67" s="70">
        <f t="shared" si="2"/>
        <v>126</v>
      </c>
    </row>
    <row r="68" spans="1:27" ht="15" customHeight="1" x14ac:dyDescent="0.2">
      <c r="A68" s="71" t="s">
        <v>96</v>
      </c>
      <c r="B68" s="146" t="s">
        <v>15</v>
      </c>
      <c r="C68" s="56"/>
      <c r="D68" s="56"/>
      <c r="E68" s="112"/>
      <c r="F68" s="142"/>
      <c r="G68" s="130"/>
      <c r="H68" s="56">
        <v>0</v>
      </c>
      <c r="I68" s="112" t="s">
        <v>185</v>
      </c>
      <c r="J68" s="57" t="s">
        <v>185</v>
      </c>
      <c r="K68" s="57"/>
      <c r="L68" s="56"/>
      <c r="M68" s="56" t="s">
        <v>185</v>
      </c>
      <c r="N68" s="56"/>
      <c r="O68" s="56"/>
      <c r="P68" s="56">
        <v>1</v>
      </c>
      <c r="Q68" s="57">
        <v>1</v>
      </c>
      <c r="R68" s="57">
        <v>3</v>
      </c>
      <c r="S68" s="57"/>
      <c r="T68" s="57"/>
      <c r="U68" s="57"/>
      <c r="V68" s="57">
        <v>1</v>
      </c>
      <c r="W68" s="57">
        <v>7</v>
      </c>
      <c r="X68" s="76">
        <v>4</v>
      </c>
      <c r="Y68" s="70">
        <f t="shared" si="2"/>
        <v>17</v>
      </c>
      <c r="Z68" s="25"/>
      <c r="AA68" s="25"/>
    </row>
    <row r="69" spans="1:27" s="25" customFormat="1" ht="15" customHeight="1" x14ac:dyDescent="0.2">
      <c r="A69" s="71" t="s">
        <v>99</v>
      </c>
      <c r="B69" s="146" t="s">
        <v>15</v>
      </c>
      <c r="C69" s="56"/>
      <c r="D69" s="56"/>
      <c r="E69" s="112"/>
      <c r="F69" s="142"/>
      <c r="G69" s="130"/>
      <c r="H69" s="56">
        <v>0</v>
      </c>
      <c r="I69" s="112" t="s">
        <v>185</v>
      </c>
      <c r="J69" s="57" t="s">
        <v>185</v>
      </c>
      <c r="K69" s="57"/>
      <c r="L69" s="56"/>
      <c r="M69" s="56" t="s">
        <v>185</v>
      </c>
      <c r="N69" s="56">
        <v>3</v>
      </c>
      <c r="O69" s="56">
        <v>4</v>
      </c>
      <c r="P69" s="56">
        <v>5</v>
      </c>
      <c r="Q69" s="57">
        <v>4</v>
      </c>
      <c r="R69" s="57">
        <v>1</v>
      </c>
      <c r="S69" s="57">
        <v>10</v>
      </c>
      <c r="T69" s="57">
        <v>9</v>
      </c>
      <c r="U69" s="57">
        <v>8</v>
      </c>
      <c r="V69" s="57">
        <v>6</v>
      </c>
      <c r="W69" s="57"/>
      <c r="X69" s="76">
        <v>7</v>
      </c>
      <c r="Y69" s="70">
        <f t="shared" si="2"/>
        <v>57</v>
      </c>
    </row>
    <row r="70" spans="1:27" ht="15" customHeight="1" x14ac:dyDescent="0.2">
      <c r="A70" s="71" t="s">
        <v>93</v>
      </c>
      <c r="B70" s="146" t="s">
        <v>16</v>
      </c>
      <c r="C70" s="56">
        <v>14</v>
      </c>
      <c r="D70" s="56">
        <v>14</v>
      </c>
      <c r="E70" s="112">
        <v>12</v>
      </c>
      <c r="F70" s="142">
        <v>11</v>
      </c>
      <c r="G70" s="130">
        <v>9</v>
      </c>
      <c r="H70" s="56">
        <v>5</v>
      </c>
      <c r="I70" s="56">
        <v>10</v>
      </c>
      <c r="J70" s="112">
        <v>8</v>
      </c>
      <c r="K70" s="57">
        <v>10</v>
      </c>
      <c r="L70" s="56">
        <v>15</v>
      </c>
      <c r="M70" s="56">
        <v>13</v>
      </c>
      <c r="N70" s="56">
        <v>15</v>
      </c>
      <c r="O70" s="56">
        <v>13</v>
      </c>
      <c r="P70" s="56">
        <v>17</v>
      </c>
      <c r="Q70" s="57">
        <v>8</v>
      </c>
      <c r="R70" s="57">
        <v>18</v>
      </c>
      <c r="S70" s="57">
        <v>17</v>
      </c>
      <c r="T70" s="57">
        <v>12</v>
      </c>
      <c r="U70" s="57">
        <v>14</v>
      </c>
      <c r="V70" s="57">
        <v>7</v>
      </c>
      <c r="W70" s="57">
        <v>7</v>
      </c>
      <c r="X70" s="76">
        <v>23</v>
      </c>
      <c r="Y70" s="70">
        <f t="shared" si="2"/>
        <v>179</v>
      </c>
      <c r="Z70" s="25"/>
      <c r="AA70" s="25"/>
    </row>
    <row r="71" spans="1:27" s="25" customFormat="1" ht="15" customHeight="1" x14ac:dyDescent="0.2">
      <c r="A71" s="71" t="s">
        <v>147</v>
      </c>
      <c r="B71" s="146" t="s">
        <v>16</v>
      </c>
      <c r="C71" s="56">
        <v>1</v>
      </c>
      <c r="D71" s="56">
        <v>1</v>
      </c>
      <c r="E71" s="112"/>
      <c r="F71" s="142"/>
      <c r="G71" s="130"/>
      <c r="H71" s="56">
        <v>0</v>
      </c>
      <c r="I71" s="56">
        <v>0</v>
      </c>
      <c r="J71" s="112">
        <v>0</v>
      </c>
      <c r="K71" s="57">
        <v>1</v>
      </c>
      <c r="L71" s="56">
        <v>2</v>
      </c>
      <c r="M71" s="56">
        <v>2</v>
      </c>
      <c r="N71" s="56">
        <v>1</v>
      </c>
      <c r="O71" s="56"/>
      <c r="P71" s="56">
        <v>0</v>
      </c>
      <c r="Q71" s="57"/>
      <c r="R71" s="57"/>
      <c r="S71" s="57"/>
      <c r="T71" s="57">
        <v>1</v>
      </c>
      <c r="U71" s="57">
        <v>1</v>
      </c>
      <c r="V71" s="57">
        <v>2</v>
      </c>
      <c r="W71" s="57">
        <v>1</v>
      </c>
      <c r="X71" s="76">
        <v>1</v>
      </c>
      <c r="Y71" s="70">
        <f t="shared" si="2"/>
        <v>11</v>
      </c>
    </row>
    <row r="72" spans="1:27" ht="15" customHeight="1" x14ac:dyDescent="0.2">
      <c r="A72" s="71" t="s">
        <v>153</v>
      </c>
      <c r="B72" s="146" t="s">
        <v>16</v>
      </c>
      <c r="C72" s="56"/>
      <c r="D72" s="56"/>
      <c r="E72" s="112"/>
      <c r="F72" s="142"/>
      <c r="G72" s="130"/>
      <c r="H72" s="56">
        <v>0</v>
      </c>
      <c r="I72" s="56">
        <v>1</v>
      </c>
      <c r="J72" s="112">
        <v>0</v>
      </c>
      <c r="K72" s="57"/>
      <c r="L72" s="56">
        <v>0</v>
      </c>
      <c r="M72" s="56">
        <v>0</v>
      </c>
      <c r="N72" s="56"/>
      <c r="O72" s="56"/>
      <c r="P72" s="56">
        <v>1</v>
      </c>
      <c r="Q72" s="57">
        <v>2</v>
      </c>
      <c r="R72" s="57">
        <v>1</v>
      </c>
      <c r="S72" s="57">
        <v>3</v>
      </c>
      <c r="T72" s="57">
        <v>3</v>
      </c>
      <c r="U72" s="57">
        <v>2</v>
      </c>
      <c r="V72" s="57">
        <v>2</v>
      </c>
      <c r="W72" s="57">
        <v>3</v>
      </c>
      <c r="X72" s="76">
        <v>3</v>
      </c>
      <c r="Y72" s="70">
        <f t="shared" si="2"/>
        <v>20</v>
      </c>
      <c r="Z72" s="25"/>
      <c r="AA72" s="25"/>
    </row>
    <row r="73" spans="1:27" ht="15" customHeight="1" x14ac:dyDescent="0.2">
      <c r="A73" s="71" t="s">
        <v>100</v>
      </c>
      <c r="B73" s="146" t="s">
        <v>17</v>
      </c>
      <c r="C73" s="56">
        <v>1</v>
      </c>
      <c r="D73" s="56">
        <v>1</v>
      </c>
      <c r="E73" s="112"/>
      <c r="F73" s="142">
        <v>2</v>
      </c>
      <c r="G73" s="130">
        <v>2</v>
      </c>
      <c r="H73" s="56">
        <v>1</v>
      </c>
      <c r="I73" s="56">
        <v>3</v>
      </c>
      <c r="J73" s="112">
        <v>3</v>
      </c>
      <c r="K73" s="57">
        <v>2</v>
      </c>
      <c r="L73" s="56">
        <v>0</v>
      </c>
      <c r="M73" s="56">
        <v>1</v>
      </c>
      <c r="N73" s="56">
        <v>4</v>
      </c>
      <c r="O73" s="56">
        <v>3</v>
      </c>
      <c r="P73" s="56">
        <v>4</v>
      </c>
      <c r="Q73" s="57">
        <v>2</v>
      </c>
      <c r="R73" s="57">
        <v>3</v>
      </c>
      <c r="S73" s="57">
        <v>3</v>
      </c>
      <c r="T73" s="57">
        <v>2</v>
      </c>
      <c r="U73" s="57">
        <v>1</v>
      </c>
      <c r="V73" s="57">
        <v>1</v>
      </c>
      <c r="W73" s="57">
        <v>3</v>
      </c>
      <c r="X73" s="76">
        <v>3</v>
      </c>
      <c r="Y73" s="70">
        <f t="shared" si="2"/>
        <v>30</v>
      </c>
      <c r="Z73" s="25"/>
      <c r="AA73" s="25"/>
    </row>
    <row r="74" spans="1:27" ht="15" customHeight="1" x14ac:dyDescent="0.2">
      <c r="A74" s="71" t="s">
        <v>176</v>
      </c>
      <c r="B74" s="146" t="s">
        <v>17</v>
      </c>
      <c r="C74" s="56"/>
      <c r="D74" s="56"/>
      <c r="E74" s="112"/>
      <c r="F74" s="142"/>
      <c r="G74" s="130"/>
      <c r="H74" s="56">
        <v>0</v>
      </c>
      <c r="I74" s="56">
        <v>0</v>
      </c>
      <c r="J74" s="112">
        <v>0</v>
      </c>
      <c r="K74" s="57"/>
      <c r="L74" s="56">
        <v>2</v>
      </c>
      <c r="M74" s="56">
        <v>1</v>
      </c>
      <c r="N74" s="56">
        <v>1</v>
      </c>
      <c r="O74" s="56">
        <v>2</v>
      </c>
      <c r="P74" s="56">
        <v>1</v>
      </c>
      <c r="Q74" s="57"/>
      <c r="R74" s="57"/>
      <c r="S74" s="57"/>
      <c r="T74" s="57"/>
      <c r="U74" s="57"/>
      <c r="V74" s="57"/>
      <c r="W74" s="57"/>
      <c r="X74" s="76"/>
      <c r="Y74" s="70">
        <f t="shared" si="2"/>
        <v>7</v>
      </c>
      <c r="Z74" s="25"/>
      <c r="AA74" s="25"/>
    </row>
    <row r="75" spans="1:27" ht="15" customHeight="1" x14ac:dyDescent="0.2">
      <c r="A75" s="71" t="s">
        <v>101</v>
      </c>
      <c r="B75" s="146" t="s">
        <v>18</v>
      </c>
      <c r="C75" s="56">
        <v>13</v>
      </c>
      <c r="D75" s="56">
        <v>10</v>
      </c>
      <c r="E75" s="112">
        <v>8</v>
      </c>
      <c r="F75" s="142">
        <v>8</v>
      </c>
      <c r="G75" s="130">
        <v>3</v>
      </c>
      <c r="H75" s="56">
        <v>4</v>
      </c>
      <c r="I75" s="56">
        <v>8</v>
      </c>
      <c r="J75" s="112">
        <v>5</v>
      </c>
      <c r="K75" s="57">
        <v>9</v>
      </c>
      <c r="L75" s="56">
        <v>10</v>
      </c>
      <c r="M75" s="56">
        <v>5</v>
      </c>
      <c r="N75" s="56">
        <v>3</v>
      </c>
      <c r="O75" s="56">
        <v>10</v>
      </c>
      <c r="P75" s="56">
        <v>13</v>
      </c>
      <c r="Q75" s="57">
        <v>7</v>
      </c>
      <c r="R75" s="57">
        <v>15</v>
      </c>
      <c r="S75" s="57">
        <v>14</v>
      </c>
      <c r="T75" s="57">
        <v>16</v>
      </c>
      <c r="U75" s="57">
        <v>12</v>
      </c>
      <c r="V75" s="57">
        <v>9</v>
      </c>
      <c r="W75" s="57">
        <v>11</v>
      </c>
      <c r="X75" s="76">
        <v>22</v>
      </c>
      <c r="Y75" s="70">
        <f t="shared" si="2"/>
        <v>147</v>
      </c>
      <c r="Z75" s="25"/>
      <c r="AA75" s="25"/>
    </row>
    <row r="76" spans="1:27" ht="15" customHeight="1" x14ac:dyDescent="0.2">
      <c r="A76" s="71" t="s">
        <v>102</v>
      </c>
      <c r="B76" s="146" t="s">
        <v>18</v>
      </c>
      <c r="C76" s="56">
        <v>2</v>
      </c>
      <c r="D76" s="56">
        <v>1</v>
      </c>
      <c r="E76" s="112">
        <v>2</v>
      </c>
      <c r="F76" s="142">
        <v>2</v>
      </c>
      <c r="G76" s="130">
        <v>1</v>
      </c>
      <c r="H76" s="56">
        <v>1</v>
      </c>
      <c r="I76" s="56">
        <v>0</v>
      </c>
      <c r="J76" s="112">
        <v>0</v>
      </c>
      <c r="K76" s="57"/>
      <c r="L76" s="56">
        <v>2</v>
      </c>
      <c r="M76" s="56">
        <v>2</v>
      </c>
      <c r="N76" s="56">
        <v>2</v>
      </c>
      <c r="O76" s="56">
        <v>5</v>
      </c>
      <c r="P76" s="56">
        <v>6</v>
      </c>
      <c r="Q76" s="57">
        <v>6</v>
      </c>
      <c r="R76" s="57">
        <v>5</v>
      </c>
      <c r="S76" s="57">
        <v>5</v>
      </c>
      <c r="T76" s="57">
        <v>6</v>
      </c>
      <c r="U76" s="57">
        <v>8</v>
      </c>
      <c r="V76" s="57">
        <v>3</v>
      </c>
      <c r="W76" s="57"/>
      <c r="X76" s="76">
        <v>4</v>
      </c>
      <c r="Y76" s="70">
        <f t="shared" si="2"/>
        <v>54</v>
      </c>
      <c r="Z76" s="25"/>
      <c r="AA76" s="25"/>
    </row>
    <row r="77" spans="1:27" ht="15" customHeight="1" x14ac:dyDescent="0.2">
      <c r="A77" s="71" t="s">
        <v>103</v>
      </c>
      <c r="B77" s="146" t="s">
        <v>19</v>
      </c>
      <c r="C77" s="56">
        <v>52</v>
      </c>
      <c r="D77" s="56">
        <v>52</v>
      </c>
      <c r="E77" s="112">
        <v>58</v>
      </c>
      <c r="F77" s="142">
        <v>42</v>
      </c>
      <c r="G77" s="130">
        <v>43</v>
      </c>
      <c r="H77" s="56">
        <v>54</v>
      </c>
      <c r="I77" s="56">
        <v>51</v>
      </c>
      <c r="J77" s="112">
        <v>41</v>
      </c>
      <c r="K77" s="57">
        <v>41</v>
      </c>
      <c r="L77" s="56">
        <v>44</v>
      </c>
      <c r="M77" s="56">
        <v>35</v>
      </c>
      <c r="N77" s="56">
        <v>24</v>
      </c>
      <c r="O77" s="56">
        <v>36</v>
      </c>
      <c r="P77" s="56">
        <v>58</v>
      </c>
      <c r="Q77" s="57">
        <v>48</v>
      </c>
      <c r="R77" s="57">
        <v>46</v>
      </c>
      <c r="S77" s="57">
        <v>33</v>
      </c>
      <c r="T77" s="57">
        <v>11</v>
      </c>
      <c r="U77" s="57">
        <v>18</v>
      </c>
      <c r="V77" s="57">
        <v>14</v>
      </c>
      <c r="W77" s="57">
        <v>18</v>
      </c>
      <c r="X77" s="76">
        <v>32</v>
      </c>
      <c r="Y77" s="70">
        <f t="shared" si="2"/>
        <v>417</v>
      </c>
      <c r="Z77" s="25"/>
      <c r="AA77" s="25"/>
    </row>
    <row r="78" spans="1:27" ht="15" customHeight="1" x14ac:dyDescent="0.2">
      <c r="A78" s="71" t="s">
        <v>104</v>
      </c>
      <c r="B78" s="146" t="s">
        <v>19</v>
      </c>
      <c r="C78" s="56">
        <v>3</v>
      </c>
      <c r="D78" s="56">
        <v>3</v>
      </c>
      <c r="E78" s="112">
        <v>6</v>
      </c>
      <c r="F78" s="142">
        <v>4</v>
      </c>
      <c r="G78" s="130">
        <v>7</v>
      </c>
      <c r="H78" s="56">
        <v>6</v>
      </c>
      <c r="I78" s="56">
        <v>7</v>
      </c>
      <c r="J78" s="112">
        <v>5</v>
      </c>
      <c r="K78" s="57">
        <v>2</v>
      </c>
      <c r="L78" s="56">
        <v>5</v>
      </c>
      <c r="M78" s="56">
        <v>4</v>
      </c>
      <c r="N78" s="56">
        <v>10</v>
      </c>
      <c r="O78" s="56">
        <v>14</v>
      </c>
      <c r="P78" s="56">
        <v>10</v>
      </c>
      <c r="Q78" s="57">
        <v>10</v>
      </c>
      <c r="R78" s="57">
        <v>8</v>
      </c>
      <c r="S78" s="57">
        <v>8</v>
      </c>
      <c r="T78" s="57">
        <v>11</v>
      </c>
      <c r="U78" s="57">
        <v>15</v>
      </c>
      <c r="V78" s="57">
        <v>16</v>
      </c>
      <c r="W78" s="57"/>
      <c r="X78" s="76">
        <v>16</v>
      </c>
      <c r="Y78" s="70">
        <f t="shared" si="2"/>
        <v>127</v>
      </c>
      <c r="Z78" s="25"/>
      <c r="AA78" s="25"/>
    </row>
    <row r="79" spans="1:27" ht="15" customHeight="1" x14ac:dyDescent="0.2">
      <c r="A79" s="71" t="s">
        <v>106</v>
      </c>
      <c r="B79" s="146" t="s">
        <v>20</v>
      </c>
      <c r="C79" s="56">
        <v>8</v>
      </c>
      <c r="D79" s="56">
        <v>10</v>
      </c>
      <c r="E79" s="112">
        <v>8</v>
      </c>
      <c r="F79" s="142">
        <v>10</v>
      </c>
      <c r="G79" s="130">
        <v>8</v>
      </c>
      <c r="H79" s="56">
        <v>13</v>
      </c>
      <c r="I79" s="56">
        <v>19</v>
      </c>
      <c r="J79" s="112">
        <v>12</v>
      </c>
      <c r="K79" s="57">
        <v>9</v>
      </c>
      <c r="L79" s="56">
        <v>9</v>
      </c>
      <c r="M79" s="56">
        <v>10</v>
      </c>
      <c r="N79" s="56">
        <v>9</v>
      </c>
      <c r="O79" s="56">
        <v>22</v>
      </c>
      <c r="P79" s="56">
        <v>24</v>
      </c>
      <c r="Q79" s="57">
        <v>14</v>
      </c>
      <c r="R79" s="57">
        <v>3</v>
      </c>
      <c r="S79" s="57">
        <v>17</v>
      </c>
      <c r="T79" s="57">
        <v>13</v>
      </c>
      <c r="U79" s="57">
        <v>17</v>
      </c>
      <c r="V79" s="57">
        <v>13</v>
      </c>
      <c r="W79" s="57">
        <v>8</v>
      </c>
      <c r="X79" s="76">
        <v>23</v>
      </c>
      <c r="Y79" s="70">
        <f t="shared" si="2"/>
        <v>182</v>
      </c>
      <c r="Z79" s="25"/>
      <c r="AA79" s="25"/>
    </row>
    <row r="80" spans="1:27" ht="15" customHeight="1" x14ac:dyDescent="0.2">
      <c r="A80" s="71" t="s">
        <v>115</v>
      </c>
      <c r="B80" s="146" t="s">
        <v>24</v>
      </c>
      <c r="C80" s="56"/>
      <c r="D80" s="56"/>
      <c r="E80" s="112"/>
      <c r="F80" s="142"/>
      <c r="G80" s="130"/>
      <c r="H80" s="56">
        <v>0</v>
      </c>
      <c r="I80" s="112" t="s">
        <v>185</v>
      </c>
      <c r="J80" s="57" t="s">
        <v>185</v>
      </c>
      <c r="K80" s="57"/>
      <c r="L80" s="56" t="s">
        <v>185</v>
      </c>
      <c r="M80" s="56" t="s">
        <v>185</v>
      </c>
      <c r="N80" s="56"/>
      <c r="O80" s="56"/>
      <c r="P80" s="56">
        <v>0</v>
      </c>
      <c r="Q80" s="57"/>
      <c r="R80" s="57">
        <v>3</v>
      </c>
      <c r="S80" s="57">
        <v>7</v>
      </c>
      <c r="T80" s="57">
        <v>11</v>
      </c>
      <c r="U80" s="57">
        <v>6</v>
      </c>
      <c r="V80" s="57">
        <v>6</v>
      </c>
      <c r="W80" s="57">
        <v>8</v>
      </c>
      <c r="X80" s="76">
        <v>19</v>
      </c>
      <c r="Y80" s="70">
        <f t="shared" si="2"/>
        <v>60</v>
      </c>
      <c r="Z80" s="25"/>
      <c r="AA80" s="25"/>
    </row>
    <row r="81" spans="1:27" ht="15" customHeight="1" x14ac:dyDescent="0.2">
      <c r="A81" s="71" t="s">
        <v>150</v>
      </c>
      <c r="B81" s="146" t="s">
        <v>24</v>
      </c>
      <c r="C81" s="56"/>
      <c r="D81" s="56"/>
      <c r="E81" s="112"/>
      <c r="F81" s="142"/>
      <c r="G81" s="130"/>
      <c r="H81" s="56">
        <v>0</v>
      </c>
      <c r="I81" s="112" t="s">
        <v>185</v>
      </c>
      <c r="J81" s="57" t="s">
        <v>185</v>
      </c>
      <c r="K81" s="57"/>
      <c r="L81" s="56" t="s">
        <v>185</v>
      </c>
      <c r="M81" s="56" t="s">
        <v>185</v>
      </c>
      <c r="N81" s="56"/>
      <c r="O81" s="56"/>
      <c r="P81" s="56">
        <v>0</v>
      </c>
      <c r="Q81" s="57"/>
      <c r="R81" s="57"/>
      <c r="S81" s="57">
        <v>3</v>
      </c>
      <c r="T81" s="57">
        <v>4</v>
      </c>
      <c r="U81" s="57">
        <v>6</v>
      </c>
      <c r="V81" s="57">
        <v>6</v>
      </c>
      <c r="W81" s="57"/>
      <c r="X81" s="76">
        <v>7</v>
      </c>
      <c r="Y81" s="70">
        <f t="shared" si="2"/>
        <v>26</v>
      </c>
      <c r="Z81" s="25"/>
      <c r="AA81" s="25"/>
    </row>
    <row r="82" spans="1:27" ht="15" customHeight="1" x14ac:dyDescent="0.2">
      <c r="A82" s="71" t="s">
        <v>124</v>
      </c>
      <c r="B82" s="146" t="s">
        <v>22</v>
      </c>
      <c r="C82" s="56"/>
      <c r="D82" s="56"/>
      <c r="E82" s="112"/>
      <c r="F82" s="142"/>
      <c r="G82" s="130"/>
      <c r="H82" s="56">
        <v>0</v>
      </c>
      <c r="I82" s="56">
        <v>0</v>
      </c>
      <c r="J82" s="112">
        <v>0</v>
      </c>
      <c r="K82" s="57"/>
      <c r="L82" s="56"/>
      <c r="M82" s="56">
        <v>0</v>
      </c>
      <c r="N82" s="56"/>
      <c r="O82" s="56"/>
      <c r="P82" s="56">
        <v>1</v>
      </c>
      <c r="Q82" s="57">
        <v>1</v>
      </c>
      <c r="R82" s="57">
        <v>5</v>
      </c>
      <c r="S82" s="57">
        <v>3</v>
      </c>
      <c r="T82" s="57">
        <v>2</v>
      </c>
      <c r="U82" s="57">
        <v>1</v>
      </c>
      <c r="V82" s="57">
        <v>1</v>
      </c>
      <c r="W82" s="57">
        <v>2</v>
      </c>
      <c r="X82" s="76">
        <v>3</v>
      </c>
      <c r="Y82" s="70">
        <f t="shared" si="2"/>
        <v>19</v>
      </c>
      <c r="Z82" s="25"/>
      <c r="AA82" s="25"/>
    </row>
    <row r="83" spans="1:27" ht="15" customHeight="1" x14ac:dyDescent="0.2">
      <c r="A83" s="71" t="s">
        <v>129</v>
      </c>
      <c r="B83" s="146" t="s">
        <v>22</v>
      </c>
      <c r="C83" s="56"/>
      <c r="D83" s="56"/>
      <c r="E83" s="112"/>
      <c r="F83" s="142"/>
      <c r="G83" s="130"/>
      <c r="H83" s="56">
        <v>0</v>
      </c>
      <c r="I83" s="56">
        <v>0</v>
      </c>
      <c r="J83" s="112">
        <v>0</v>
      </c>
      <c r="K83" s="57"/>
      <c r="L83" s="56"/>
      <c r="M83" s="56">
        <v>0</v>
      </c>
      <c r="N83" s="56"/>
      <c r="O83" s="56"/>
      <c r="P83" s="56">
        <v>0</v>
      </c>
      <c r="Q83" s="57"/>
      <c r="R83" s="57"/>
      <c r="S83" s="57"/>
      <c r="T83" s="57"/>
      <c r="U83" s="57"/>
      <c r="V83" s="57"/>
      <c r="W83" s="57">
        <v>3</v>
      </c>
      <c r="X83" s="76">
        <v>1</v>
      </c>
      <c r="Y83" s="70">
        <f t="shared" si="2"/>
        <v>4</v>
      </c>
      <c r="Z83" s="25"/>
      <c r="AA83" s="25"/>
    </row>
    <row r="84" spans="1:27" ht="15" customHeight="1" x14ac:dyDescent="0.2">
      <c r="A84" s="71" t="s">
        <v>159</v>
      </c>
      <c r="B84" s="146" t="s">
        <v>22</v>
      </c>
      <c r="C84" s="56">
        <v>4</v>
      </c>
      <c r="D84" s="56">
        <v>3</v>
      </c>
      <c r="E84" s="112">
        <v>6</v>
      </c>
      <c r="F84" s="142">
        <v>6</v>
      </c>
      <c r="G84" s="130">
        <v>3</v>
      </c>
      <c r="H84" s="56">
        <v>9</v>
      </c>
      <c r="I84" s="56">
        <v>0</v>
      </c>
      <c r="J84" s="112">
        <v>6</v>
      </c>
      <c r="K84" s="57"/>
      <c r="L84" s="56"/>
      <c r="M84" s="56"/>
      <c r="N84" s="56"/>
      <c r="O84" s="56"/>
      <c r="P84" s="56"/>
      <c r="Q84" s="57"/>
      <c r="R84" s="57"/>
      <c r="S84" s="57"/>
      <c r="T84" s="57"/>
      <c r="U84" s="57"/>
      <c r="V84" s="57"/>
      <c r="W84" s="57"/>
      <c r="X84" s="76"/>
      <c r="Y84" s="70"/>
      <c r="Z84" s="25"/>
      <c r="AA84" s="25"/>
    </row>
    <row r="85" spans="1:27" ht="15" customHeight="1" x14ac:dyDescent="0.2">
      <c r="A85" s="71" t="s">
        <v>134</v>
      </c>
      <c r="B85" s="146" t="s">
        <v>22</v>
      </c>
      <c r="C85" s="56">
        <v>4</v>
      </c>
      <c r="D85" s="56"/>
      <c r="E85" s="112">
        <v>1</v>
      </c>
      <c r="F85" s="142">
        <v>1</v>
      </c>
      <c r="G85" s="130"/>
      <c r="H85" s="56">
        <v>1</v>
      </c>
      <c r="I85" s="56">
        <v>0</v>
      </c>
      <c r="J85" s="112">
        <v>0</v>
      </c>
      <c r="K85" s="57"/>
      <c r="L85" s="56"/>
      <c r="M85" s="56">
        <v>1</v>
      </c>
      <c r="N85" s="56">
        <v>1</v>
      </c>
      <c r="O85" s="56">
        <v>2</v>
      </c>
      <c r="P85" s="56">
        <v>5</v>
      </c>
      <c r="Q85" s="57">
        <v>4</v>
      </c>
      <c r="R85" s="57">
        <v>3</v>
      </c>
      <c r="S85" s="57">
        <v>3</v>
      </c>
      <c r="T85" s="57"/>
      <c r="U85" s="57">
        <v>1</v>
      </c>
      <c r="V85" s="57"/>
      <c r="W85" s="57">
        <v>4</v>
      </c>
      <c r="X85" s="76">
        <v>1</v>
      </c>
      <c r="Y85" s="70">
        <f t="shared" si="2"/>
        <v>25</v>
      </c>
      <c r="Z85" s="25"/>
      <c r="AA85" s="25"/>
    </row>
    <row r="86" spans="1:27" ht="15" customHeight="1" x14ac:dyDescent="0.2">
      <c r="A86" s="71" t="s">
        <v>127</v>
      </c>
      <c r="B86" s="146" t="s">
        <v>21</v>
      </c>
      <c r="C86" s="56"/>
      <c r="D86" s="56"/>
      <c r="E86" s="112"/>
      <c r="F86" s="142"/>
      <c r="G86" s="130"/>
      <c r="H86" s="56">
        <v>0</v>
      </c>
      <c r="I86" s="56">
        <v>0</v>
      </c>
      <c r="J86" s="112">
        <v>0</v>
      </c>
      <c r="K86" s="57"/>
      <c r="L86" s="56"/>
      <c r="M86" s="56">
        <v>0</v>
      </c>
      <c r="N86" s="56">
        <v>2</v>
      </c>
      <c r="O86" s="56">
        <v>4</v>
      </c>
      <c r="P86" s="56">
        <v>4</v>
      </c>
      <c r="Q86" s="57">
        <v>5</v>
      </c>
      <c r="R86" s="57">
        <v>5</v>
      </c>
      <c r="S86" s="57">
        <v>5</v>
      </c>
      <c r="T86" s="57">
        <v>5</v>
      </c>
      <c r="U86" s="57">
        <v>2</v>
      </c>
      <c r="V86" s="57"/>
      <c r="W86" s="57"/>
      <c r="X86" s="76"/>
      <c r="Y86" s="70">
        <f>SUM(L86:X86)</f>
        <v>32</v>
      </c>
      <c r="Z86" s="25"/>
      <c r="AA86" s="25"/>
    </row>
    <row r="87" spans="1:27" s="125" customFormat="1" ht="15" customHeight="1" x14ac:dyDescent="0.2">
      <c r="A87" s="71" t="s">
        <v>118</v>
      </c>
      <c r="B87" s="146" t="s">
        <v>21</v>
      </c>
      <c r="C87" s="56">
        <v>7</v>
      </c>
      <c r="D87" s="56">
        <v>9</v>
      </c>
      <c r="E87" s="112">
        <v>7</v>
      </c>
      <c r="F87" s="142">
        <v>9</v>
      </c>
      <c r="G87" s="130">
        <v>11</v>
      </c>
      <c r="H87" s="56">
        <v>12</v>
      </c>
      <c r="I87" s="56">
        <v>5</v>
      </c>
      <c r="J87" s="112">
        <v>6</v>
      </c>
      <c r="K87" s="57">
        <v>8</v>
      </c>
      <c r="L87" s="56">
        <v>2</v>
      </c>
      <c r="M87" s="56">
        <v>1</v>
      </c>
      <c r="N87" s="56">
        <v>3</v>
      </c>
      <c r="O87" s="56">
        <v>3</v>
      </c>
      <c r="P87" s="56">
        <v>4</v>
      </c>
      <c r="Q87" s="57">
        <v>4</v>
      </c>
      <c r="R87" s="57">
        <v>5</v>
      </c>
      <c r="S87" s="57">
        <v>7</v>
      </c>
      <c r="T87" s="57">
        <v>8</v>
      </c>
      <c r="U87" s="57">
        <v>9</v>
      </c>
      <c r="V87" s="57">
        <v>3</v>
      </c>
      <c r="W87" s="57">
        <v>6</v>
      </c>
      <c r="X87" s="76">
        <v>4</v>
      </c>
      <c r="Y87" s="74">
        <f>SUM(L87:X87)</f>
        <v>59</v>
      </c>
      <c r="Z87" s="124"/>
      <c r="AA87" s="124"/>
    </row>
    <row r="88" spans="1:27" s="137" customFormat="1" ht="15" customHeight="1" x14ac:dyDescent="0.2">
      <c r="A88" s="79" t="s">
        <v>231</v>
      </c>
      <c r="B88" s="146" t="s">
        <v>217</v>
      </c>
      <c r="C88" s="80">
        <v>2</v>
      </c>
      <c r="D88" s="80">
        <v>7</v>
      </c>
      <c r="E88" s="123">
        <v>3</v>
      </c>
      <c r="F88" s="143">
        <v>1</v>
      </c>
      <c r="G88" s="134"/>
      <c r="H88" s="80"/>
      <c r="I88" s="80"/>
      <c r="J88" s="123"/>
      <c r="K88" s="81"/>
      <c r="L88" s="80"/>
      <c r="M88" s="80"/>
      <c r="N88" s="80"/>
      <c r="O88" s="80"/>
      <c r="P88" s="80"/>
      <c r="Q88" s="81"/>
      <c r="R88" s="81"/>
      <c r="S88" s="81"/>
      <c r="T88" s="81"/>
      <c r="U88" s="81"/>
      <c r="V88" s="81"/>
      <c r="W88" s="81"/>
      <c r="X88" s="135"/>
      <c r="Y88" s="136"/>
      <c r="Z88" s="131"/>
      <c r="AA88" s="131"/>
    </row>
    <row r="89" spans="1:27" s="165" customFormat="1" ht="15" customHeight="1" x14ac:dyDescent="0.2">
      <c r="A89" s="71" t="s">
        <v>154</v>
      </c>
      <c r="B89" s="146" t="s">
        <v>217</v>
      </c>
      <c r="C89" s="80">
        <v>3</v>
      </c>
      <c r="D89" s="80">
        <v>3</v>
      </c>
      <c r="E89" s="123">
        <v>1</v>
      </c>
      <c r="F89" s="164">
        <v>2</v>
      </c>
      <c r="G89" s="80">
        <v>1</v>
      </c>
      <c r="H89" s="80">
        <v>1</v>
      </c>
      <c r="I89" s="80">
        <v>1</v>
      </c>
      <c r="J89" s="123">
        <v>1</v>
      </c>
      <c r="K89" s="81"/>
      <c r="L89" s="80"/>
      <c r="M89" s="80">
        <v>0</v>
      </c>
      <c r="N89" s="80"/>
      <c r="O89" s="80">
        <v>1</v>
      </c>
      <c r="P89" s="80">
        <v>2</v>
      </c>
      <c r="Q89" s="81"/>
      <c r="R89" s="81"/>
      <c r="S89" s="81">
        <v>4</v>
      </c>
      <c r="T89" s="81">
        <v>5</v>
      </c>
      <c r="U89" s="81">
        <v>4</v>
      </c>
      <c r="V89" s="81">
        <v>3</v>
      </c>
      <c r="W89" s="81">
        <v>5</v>
      </c>
      <c r="X89" s="135">
        <v>7</v>
      </c>
      <c r="Y89" s="136">
        <f t="shared" si="2"/>
        <v>31</v>
      </c>
      <c r="Z89" s="151"/>
      <c r="AA89" s="151"/>
    </row>
    <row r="90" spans="1:27" s="137" customFormat="1" ht="15" customHeight="1" x14ac:dyDescent="0.2">
      <c r="A90" s="167"/>
      <c r="B90" s="138"/>
      <c r="C90" s="152" t="s">
        <v>252</v>
      </c>
      <c r="D90" s="152" t="s">
        <v>245</v>
      </c>
      <c r="E90" s="173" t="s">
        <v>239</v>
      </c>
      <c r="F90" s="153" t="s">
        <v>230</v>
      </c>
      <c r="G90" s="153" t="s">
        <v>228</v>
      </c>
      <c r="H90" s="153" t="s">
        <v>224</v>
      </c>
      <c r="I90" s="154"/>
      <c r="J90" s="154"/>
      <c r="K90" s="152" t="s">
        <v>214</v>
      </c>
      <c r="L90" s="154"/>
      <c r="M90" s="152" t="s">
        <v>204</v>
      </c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6"/>
      <c r="Z90" s="131"/>
      <c r="AA90" s="131"/>
    </row>
    <row r="91" spans="1:27" ht="15" customHeight="1" x14ac:dyDescent="0.2">
      <c r="A91" s="77"/>
      <c r="B91" s="131"/>
      <c r="C91" s="175"/>
      <c r="D91" s="175"/>
      <c r="E91" s="26"/>
      <c r="I91" s="26"/>
      <c r="J91" s="26"/>
      <c r="K91" s="26"/>
      <c r="L91" s="26"/>
      <c r="M91" s="26"/>
      <c r="N91" s="26"/>
      <c r="O91" s="26"/>
      <c r="P91" s="26"/>
      <c r="Q91" s="72"/>
      <c r="R91" s="72"/>
      <c r="S91" s="72"/>
      <c r="T91" s="26"/>
      <c r="U91" s="26"/>
      <c r="V91" s="26"/>
      <c r="W91" s="26"/>
      <c r="X91" s="26"/>
      <c r="Y91" s="26"/>
      <c r="Z91" s="25"/>
      <c r="AA91" s="25"/>
    </row>
    <row r="92" spans="1:27" ht="15" customHeight="1" x14ac:dyDescent="0.2">
      <c r="Q92" s="23"/>
      <c r="R92" s="23"/>
      <c r="S92" s="23"/>
    </row>
    <row r="93" spans="1:27" ht="15" customHeight="1" x14ac:dyDescent="0.2">
      <c r="Q93" s="23"/>
      <c r="R93" s="23"/>
      <c r="S93" s="23"/>
    </row>
    <row r="94" spans="1:27" ht="15" customHeight="1" x14ac:dyDescent="0.2">
      <c r="Q94" s="23"/>
      <c r="R94" s="23"/>
      <c r="S94" s="23"/>
    </row>
    <row r="95" spans="1:27" ht="15" customHeight="1" x14ac:dyDescent="0.2">
      <c r="Q95" s="23"/>
      <c r="R95" s="23"/>
      <c r="S95" s="23"/>
    </row>
    <row r="96" spans="1:27" ht="15" customHeight="1" x14ac:dyDescent="0.2">
      <c r="Q96" s="23"/>
      <c r="R96" s="23"/>
      <c r="S96" s="23"/>
    </row>
    <row r="97" spans="17:19" ht="15" customHeight="1" x14ac:dyDescent="0.2">
      <c r="Q97" s="23"/>
      <c r="R97" s="23"/>
      <c r="S97" s="23"/>
    </row>
    <row r="98" spans="17:19" ht="15" customHeight="1" x14ac:dyDescent="0.2">
      <c r="Q98" s="23"/>
      <c r="R98" s="23"/>
      <c r="S98" s="23"/>
    </row>
    <row r="99" spans="17:19" ht="15" customHeight="1" x14ac:dyDescent="0.2">
      <c r="Q99" s="23"/>
      <c r="R99" s="23"/>
      <c r="S99" s="23"/>
    </row>
    <row r="100" spans="17:19" ht="15" customHeight="1" x14ac:dyDescent="0.2">
      <c r="Q100" s="23"/>
      <c r="R100" s="23"/>
      <c r="S100" s="23"/>
    </row>
    <row r="101" spans="17:19" ht="15" customHeight="1" x14ac:dyDescent="0.2">
      <c r="Q101" s="23"/>
      <c r="R101" s="23"/>
      <c r="S101" s="23"/>
    </row>
    <row r="102" spans="17:19" ht="15" customHeight="1" x14ac:dyDescent="0.2">
      <c r="Q102" s="23"/>
      <c r="R102" s="23"/>
      <c r="S102" s="23"/>
    </row>
    <row r="103" spans="17:19" ht="15" customHeight="1" x14ac:dyDescent="0.2">
      <c r="Q103" s="23"/>
      <c r="R103" s="23"/>
      <c r="S103" s="23"/>
    </row>
    <row r="104" spans="17:19" ht="15" customHeight="1" x14ac:dyDescent="0.2">
      <c r="Q104" s="23"/>
      <c r="R104" s="23"/>
      <c r="S104" s="23"/>
    </row>
    <row r="105" spans="17:19" ht="15" customHeight="1" x14ac:dyDescent="0.2">
      <c r="Q105" s="23"/>
      <c r="R105" s="23"/>
      <c r="S105" s="23"/>
    </row>
    <row r="106" spans="17:19" ht="15" customHeight="1" x14ac:dyDescent="0.2">
      <c r="Q106" s="23"/>
      <c r="R106" s="23"/>
      <c r="S106" s="23"/>
    </row>
    <row r="107" spans="17:19" ht="15" customHeight="1" x14ac:dyDescent="0.2">
      <c r="Q107" s="23"/>
      <c r="R107" s="23"/>
      <c r="S107" s="23"/>
    </row>
    <row r="108" spans="17:19" ht="15" customHeight="1" x14ac:dyDescent="0.2">
      <c r="Q108" s="23"/>
      <c r="R108" s="23"/>
      <c r="S108" s="23"/>
    </row>
    <row r="109" spans="17:19" ht="15" customHeight="1" x14ac:dyDescent="0.2">
      <c r="Q109" s="23"/>
      <c r="R109" s="23"/>
      <c r="S109" s="23"/>
    </row>
    <row r="110" spans="17:19" ht="15" customHeight="1" x14ac:dyDescent="0.2">
      <c r="Q110" s="23"/>
      <c r="R110" s="23"/>
      <c r="S110" s="23"/>
    </row>
    <row r="111" spans="17:19" ht="15" customHeight="1" x14ac:dyDescent="0.2">
      <c r="Q111" s="23"/>
      <c r="R111" s="23"/>
      <c r="S111" s="23"/>
    </row>
    <row r="112" spans="17:19" ht="15" customHeight="1" x14ac:dyDescent="0.2">
      <c r="Q112" s="23"/>
      <c r="R112" s="23"/>
      <c r="S112" s="23"/>
    </row>
    <row r="113" spans="17:19" ht="15" customHeight="1" x14ac:dyDescent="0.2">
      <c r="Q113" s="23"/>
      <c r="R113" s="23"/>
      <c r="S113" s="23"/>
    </row>
    <row r="114" spans="17:19" ht="15" customHeight="1" x14ac:dyDescent="0.2">
      <c r="Q114" s="23"/>
      <c r="R114" s="23"/>
      <c r="S114" s="23"/>
    </row>
    <row r="115" spans="17:19" ht="15" customHeight="1" x14ac:dyDescent="0.2">
      <c r="Q115" s="23"/>
      <c r="R115" s="23"/>
      <c r="S115" s="23"/>
    </row>
    <row r="116" spans="17:19" ht="15" customHeight="1" x14ac:dyDescent="0.2">
      <c r="Q116" s="23"/>
      <c r="R116" s="23"/>
      <c r="S116" s="23"/>
    </row>
    <row r="117" spans="17:19" ht="15" customHeight="1" x14ac:dyDescent="0.2">
      <c r="Q117" s="23"/>
      <c r="R117" s="23"/>
      <c r="S117" s="23"/>
    </row>
    <row r="118" spans="17:19" ht="15" customHeight="1" x14ac:dyDescent="0.2">
      <c r="Q118" s="23"/>
      <c r="R118" s="23"/>
      <c r="S118" s="23"/>
    </row>
    <row r="119" spans="17:19" ht="15" customHeight="1" x14ac:dyDescent="0.2">
      <c r="Q119" s="23"/>
      <c r="R119" s="23"/>
      <c r="S119" s="23"/>
    </row>
    <row r="120" spans="17:19" ht="15" customHeight="1" x14ac:dyDescent="0.2">
      <c r="Q120" s="23"/>
      <c r="R120" s="23"/>
      <c r="S120" s="23"/>
    </row>
    <row r="121" spans="17:19" ht="15" customHeight="1" x14ac:dyDescent="0.2">
      <c r="Q121" s="23"/>
      <c r="R121" s="23"/>
      <c r="S121" s="23"/>
    </row>
    <row r="122" spans="17:19" ht="15" customHeight="1" x14ac:dyDescent="0.2">
      <c r="Q122" s="23"/>
      <c r="R122" s="23"/>
      <c r="S122" s="23"/>
    </row>
    <row r="123" spans="17:19" ht="15" customHeight="1" x14ac:dyDescent="0.2">
      <c r="Q123" s="23"/>
      <c r="R123" s="23"/>
      <c r="S123" s="23"/>
    </row>
    <row r="124" spans="17:19" ht="15" customHeight="1" x14ac:dyDescent="0.2">
      <c r="Q124" s="23"/>
      <c r="R124" s="23"/>
      <c r="S124" s="23"/>
    </row>
    <row r="125" spans="17:19" ht="15" customHeight="1" x14ac:dyDescent="0.2">
      <c r="Q125" s="23"/>
      <c r="R125" s="23"/>
      <c r="S125" s="23"/>
    </row>
    <row r="126" spans="17:19" ht="15" customHeight="1" x14ac:dyDescent="0.2">
      <c r="Q126" s="23"/>
      <c r="R126" s="23"/>
      <c r="S126" s="23"/>
    </row>
    <row r="127" spans="17:19" ht="15" customHeight="1" x14ac:dyDescent="0.2">
      <c r="Q127" s="23"/>
      <c r="R127" s="23"/>
      <c r="S127" s="23"/>
    </row>
    <row r="128" spans="17:19" ht="15" customHeight="1" x14ac:dyDescent="0.2">
      <c r="Q128" s="23"/>
      <c r="R128" s="23"/>
      <c r="S128" s="23"/>
    </row>
    <row r="129" spans="17:19" ht="15" customHeight="1" x14ac:dyDescent="0.2">
      <c r="Q129" s="23"/>
      <c r="R129" s="23"/>
      <c r="S129" s="23"/>
    </row>
    <row r="130" spans="17:19" ht="15" customHeight="1" x14ac:dyDescent="0.2">
      <c r="Q130" s="23"/>
      <c r="R130" s="23"/>
      <c r="S130" s="23"/>
    </row>
    <row r="131" spans="17:19" ht="15" customHeight="1" x14ac:dyDescent="0.2">
      <c r="Q131" s="23"/>
      <c r="R131" s="23"/>
      <c r="S131" s="23"/>
    </row>
    <row r="132" spans="17:19" ht="15" customHeight="1" x14ac:dyDescent="0.2">
      <c r="Q132" s="23"/>
      <c r="R132" s="23"/>
      <c r="S132" s="23"/>
    </row>
    <row r="133" spans="17:19" ht="15" customHeight="1" x14ac:dyDescent="0.2">
      <c r="Q133" s="23"/>
      <c r="R133" s="23"/>
      <c r="S133" s="23"/>
    </row>
    <row r="134" spans="17:19" ht="15" customHeight="1" x14ac:dyDescent="0.2">
      <c r="Q134" s="23"/>
      <c r="R134" s="23"/>
      <c r="S134" s="23"/>
    </row>
    <row r="135" spans="17:19" ht="15" customHeight="1" x14ac:dyDescent="0.2">
      <c r="Q135" s="23"/>
      <c r="R135" s="23"/>
      <c r="S135" s="23"/>
    </row>
    <row r="136" spans="17:19" ht="15" customHeight="1" x14ac:dyDescent="0.2">
      <c r="Q136" s="23"/>
      <c r="R136" s="23"/>
      <c r="S136" s="23"/>
    </row>
    <row r="137" spans="17:19" ht="15" customHeight="1" x14ac:dyDescent="0.2">
      <c r="Q137" s="23"/>
      <c r="R137" s="23"/>
      <c r="S137" s="23"/>
    </row>
    <row r="138" spans="17:19" ht="15" customHeight="1" x14ac:dyDescent="0.2">
      <c r="Q138" s="23"/>
      <c r="R138" s="23"/>
      <c r="S138" s="23"/>
    </row>
    <row r="139" spans="17:19" ht="15" customHeight="1" x14ac:dyDescent="0.2">
      <c r="Q139" s="23"/>
      <c r="R139" s="23"/>
      <c r="S139" s="23"/>
    </row>
    <row r="140" spans="17:19" ht="15" customHeight="1" x14ac:dyDescent="0.2">
      <c r="Q140" s="23"/>
      <c r="R140" s="23"/>
      <c r="S140" s="23"/>
    </row>
    <row r="141" spans="17:19" ht="15" customHeight="1" x14ac:dyDescent="0.2">
      <c r="Q141" s="23"/>
      <c r="R141" s="23"/>
      <c r="S141" s="23"/>
    </row>
    <row r="142" spans="17:19" ht="15" customHeight="1" x14ac:dyDescent="0.2">
      <c r="Q142" s="23"/>
      <c r="R142" s="23"/>
      <c r="S142" s="23"/>
    </row>
    <row r="143" spans="17:19" ht="15" customHeight="1" x14ac:dyDescent="0.2">
      <c r="Q143" s="23"/>
      <c r="R143" s="23"/>
      <c r="S143" s="23"/>
    </row>
    <row r="144" spans="17:19" ht="15" customHeight="1" x14ac:dyDescent="0.2">
      <c r="Q144" s="23"/>
      <c r="R144" s="23"/>
      <c r="S144" s="23"/>
    </row>
    <row r="145" spans="17:19" ht="15" customHeight="1" x14ac:dyDescent="0.2">
      <c r="Q145" s="23"/>
      <c r="R145" s="23"/>
      <c r="S145" s="23"/>
    </row>
    <row r="146" spans="17:19" ht="15" customHeight="1" x14ac:dyDescent="0.2">
      <c r="Q146" s="23"/>
      <c r="R146" s="23"/>
      <c r="S146" s="23"/>
    </row>
    <row r="147" spans="17:19" ht="15" customHeight="1" x14ac:dyDescent="0.2">
      <c r="Q147" s="23"/>
      <c r="R147" s="23"/>
      <c r="S147" s="23"/>
    </row>
    <row r="148" spans="17:19" ht="15" customHeight="1" x14ac:dyDescent="0.2">
      <c r="Q148" s="23"/>
      <c r="R148" s="23"/>
      <c r="S148" s="23"/>
    </row>
    <row r="149" spans="17:19" ht="15" customHeight="1" x14ac:dyDescent="0.2">
      <c r="Q149" s="23"/>
      <c r="R149" s="23"/>
      <c r="S149" s="23"/>
    </row>
    <row r="150" spans="17:19" ht="15" customHeight="1" x14ac:dyDescent="0.2">
      <c r="Q150" s="23"/>
      <c r="R150" s="23"/>
      <c r="S150" s="23"/>
    </row>
    <row r="151" spans="17:19" ht="15" customHeight="1" x14ac:dyDescent="0.2">
      <c r="Q151" s="23"/>
      <c r="R151" s="23"/>
      <c r="S151" s="23"/>
    </row>
    <row r="152" spans="17:19" ht="15" customHeight="1" x14ac:dyDescent="0.2">
      <c r="Q152" s="23"/>
      <c r="R152" s="23"/>
      <c r="S152" s="23"/>
    </row>
    <row r="153" spans="17:19" ht="15" customHeight="1" x14ac:dyDescent="0.2">
      <c r="Q153" s="23"/>
      <c r="R153" s="23"/>
      <c r="S153" s="23"/>
    </row>
    <row r="154" spans="17:19" ht="15" customHeight="1" x14ac:dyDescent="0.2">
      <c r="Q154" s="23"/>
      <c r="R154" s="23"/>
      <c r="S154" s="23"/>
    </row>
    <row r="155" spans="17:19" ht="15" customHeight="1" x14ac:dyDescent="0.2">
      <c r="Q155" s="23"/>
      <c r="R155" s="23"/>
      <c r="S155" s="23"/>
    </row>
    <row r="156" spans="17:19" ht="15" customHeight="1" x14ac:dyDescent="0.2">
      <c r="Q156" s="23"/>
      <c r="R156" s="23"/>
      <c r="S156" s="23"/>
    </row>
    <row r="157" spans="17:19" ht="15" customHeight="1" x14ac:dyDescent="0.2">
      <c r="Q157" s="23"/>
      <c r="R157" s="23"/>
      <c r="S157" s="23"/>
    </row>
    <row r="158" spans="17:19" ht="15" customHeight="1" x14ac:dyDescent="0.2">
      <c r="Q158" s="23"/>
      <c r="R158" s="23"/>
      <c r="S158" s="23"/>
    </row>
    <row r="159" spans="17:19" ht="15" customHeight="1" x14ac:dyDescent="0.2">
      <c r="Q159" s="23"/>
      <c r="R159" s="23"/>
      <c r="S159" s="23"/>
    </row>
    <row r="160" spans="17:19" ht="15" customHeight="1" x14ac:dyDescent="0.2">
      <c r="Q160" s="23"/>
      <c r="R160" s="23"/>
      <c r="S160" s="23"/>
    </row>
    <row r="161" spans="17:19" ht="15" customHeight="1" x14ac:dyDescent="0.2">
      <c r="Q161" s="23"/>
      <c r="R161" s="23"/>
      <c r="S161" s="23"/>
    </row>
    <row r="162" spans="17:19" ht="15" customHeight="1" x14ac:dyDescent="0.2">
      <c r="Q162" s="23"/>
      <c r="R162" s="23"/>
      <c r="S162" s="23"/>
    </row>
    <row r="163" spans="17:19" ht="15" customHeight="1" x14ac:dyDescent="0.2">
      <c r="Q163" s="23"/>
      <c r="R163" s="23"/>
      <c r="S163" s="23"/>
    </row>
    <row r="164" spans="17:19" ht="15" customHeight="1" x14ac:dyDescent="0.2">
      <c r="Q164" s="23"/>
      <c r="R164" s="23"/>
      <c r="S164" s="23"/>
    </row>
    <row r="165" spans="17:19" ht="15" customHeight="1" x14ac:dyDescent="0.2">
      <c r="Q165" s="23"/>
      <c r="R165" s="23"/>
      <c r="S165" s="23"/>
    </row>
    <row r="166" spans="17:19" ht="15" customHeight="1" x14ac:dyDescent="0.2">
      <c r="Q166" s="23"/>
      <c r="R166" s="23"/>
      <c r="S166" s="23"/>
    </row>
    <row r="167" spans="17:19" ht="15" customHeight="1" x14ac:dyDescent="0.2">
      <c r="Q167" s="23"/>
      <c r="R167" s="23"/>
      <c r="S167" s="23"/>
    </row>
    <row r="168" spans="17:19" ht="15" customHeight="1" x14ac:dyDescent="0.2">
      <c r="Q168" s="23"/>
      <c r="R168" s="23"/>
      <c r="S168" s="23"/>
    </row>
    <row r="169" spans="17:19" ht="15" customHeight="1" x14ac:dyDescent="0.2">
      <c r="Q169" s="23"/>
      <c r="R169" s="23"/>
      <c r="S169" s="23"/>
    </row>
    <row r="170" spans="17:19" ht="15" customHeight="1" x14ac:dyDescent="0.2">
      <c r="Q170" s="23"/>
      <c r="R170" s="23"/>
      <c r="S170" s="23"/>
    </row>
    <row r="171" spans="17:19" ht="15" customHeight="1" x14ac:dyDescent="0.2">
      <c r="Q171" s="23"/>
      <c r="R171" s="23"/>
      <c r="S171" s="23"/>
    </row>
    <row r="172" spans="17:19" ht="15" customHeight="1" x14ac:dyDescent="0.2">
      <c r="Q172" s="23"/>
      <c r="R172" s="23"/>
      <c r="S172" s="23"/>
    </row>
    <row r="173" spans="17:19" ht="15" customHeight="1" x14ac:dyDescent="0.2">
      <c r="Q173" s="23"/>
      <c r="R173" s="23"/>
      <c r="S173" s="23"/>
    </row>
    <row r="174" spans="17:19" ht="15" customHeight="1" x14ac:dyDescent="0.2">
      <c r="Q174" s="23"/>
      <c r="R174" s="23"/>
      <c r="S174" s="23"/>
    </row>
    <row r="175" spans="17:19" ht="15" customHeight="1" x14ac:dyDescent="0.2">
      <c r="Q175" s="23"/>
      <c r="R175" s="23"/>
      <c r="S175" s="23"/>
    </row>
    <row r="176" spans="17:19" ht="15" customHeight="1" x14ac:dyDescent="0.2">
      <c r="Q176" s="23"/>
      <c r="R176" s="23"/>
      <c r="S176" s="23"/>
    </row>
    <row r="177" spans="17:19" ht="15" customHeight="1" x14ac:dyDescent="0.2">
      <c r="Q177" s="23"/>
      <c r="R177" s="23"/>
      <c r="S177" s="23"/>
    </row>
    <row r="178" spans="17:19" ht="15" customHeight="1" x14ac:dyDescent="0.2">
      <c r="Q178" s="23"/>
      <c r="R178" s="23"/>
      <c r="S178" s="23"/>
    </row>
    <row r="179" spans="17:19" ht="15" customHeight="1" x14ac:dyDescent="0.2">
      <c r="Q179" s="23"/>
      <c r="R179" s="23"/>
      <c r="S179" s="23"/>
    </row>
    <row r="180" spans="17:19" ht="15" customHeight="1" x14ac:dyDescent="0.2">
      <c r="Q180" s="23"/>
      <c r="R180" s="23"/>
      <c r="S180" s="23"/>
    </row>
    <row r="181" spans="17:19" ht="15" customHeight="1" x14ac:dyDescent="0.2">
      <c r="Q181" s="23"/>
      <c r="R181" s="23"/>
      <c r="S181" s="23"/>
    </row>
    <row r="182" spans="17:19" ht="15" customHeight="1" x14ac:dyDescent="0.2">
      <c r="Q182" s="23"/>
      <c r="R182" s="23"/>
      <c r="S182" s="23"/>
    </row>
    <row r="183" spans="17:19" ht="15" customHeight="1" x14ac:dyDescent="0.2">
      <c r="Q183" s="23"/>
      <c r="R183" s="23"/>
      <c r="S183" s="23"/>
    </row>
    <row r="184" spans="17:19" ht="15" customHeight="1" x14ac:dyDescent="0.2">
      <c r="Q184" s="23"/>
      <c r="R184" s="23"/>
      <c r="S184" s="23"/>
    </row>
    <row r="185" spans="17:19" ht="15" customHeight="1" x14ac:dyDescent="0.2">
      <c r="Q185" s="23"/>
      <c r="R185" s="23"/>
      <c r="S185" s="23"/>
    </row>
    <row r="186" spans="17:19" ht="15" customHeight="1" x14ac:dyDescent="0.2">
      <c r="Q186" s="23"/>
      <c r="R186" s="23"/>
      <c r="S186" s="23"/>
    </row>
    <row r="187" spans="17:19" ht="15" customHeight="1" x14ac:dyDescent="0.2">
      <c r="Q187" s="23"/>
      <c r="R187" s="23"/>
      <c r="S187" s="23"/>
    </row>
    <row r="188" spans="17:19" ht="15" customHeight="1" x14ac:dyDescent="0.2">
      <c r="Q188" s="23"/>
      <c r="R188" s="23"/>
      <c r="S188" s="23"/>
    </row>
    <row r="189" spans="17:19" ht="15" customHeight="1" x14ac:dyDescent="0.2">
      <c r="Q189" s="23"/>
      <c r="R189" s="23"/>
      <c r="S189" s="23"/>
    </row>
    <row r="190" spans="17:19" ht="15" customHeight="1" x14ac:dyDescent="0.2">
      <c r="Q190" s="23"/>
      <c r="R190" s="23"/>
      <c r="S190" s="23"/>
    </row>
    <row r="191" spans="17:19" ht="15" customHeight="1" x14ac:dyDescent="0.2">
      <c r="Q191" s="23"/>
      <c r="R191" s="23"/>
      <c r="S191" s="23"/>
    </row>
    <row r="192" spans="17:19" ht="15" customHeight="1" x14ac:dyDescent="0.2">
      <c r="Q192" s="23"/>
      <c r="R192" s="23"/>
      <c r="S192" s="23"/>
    </row>
    <row r="193" spans="17:19" ht="15" customHeight="1" x14ac:dyDescent="0.2">
      <c r="Q193" s="23"/>
      <c r="R193" s="23"/>
      <c r="S193" s="23"/>
    </row>
    <row r="194" spans="17:19" ht="15" customHeight="1" x14ac:dyDescent="0.2">
      <c r="Q194" s="23"/>
      <c r="R194" s="23"/>
      <c r="S194" s="23"/>
    </row>
    <row r="195" spans="17:19" ht="15" customHeight="1" x14ac:dyDescent="0.2">
      <c r="Q195" s="23"/>
      <c r="R195" s="23"/>
      <c r="S195" s="23"/>
    </row>
    <row r="196" spans="17:19" ht="15" customHeight="1" x14ac:dyDescent="0.2">
      <c r="Q196" s="23"/>
      <c r="R196" s="23"/>
      <c r="S196" s="23"/>
    </row>
    <row r="197" spans="17:19" ht="15" customHeight="1" x14ac:dyDescent="0.2">
      <c r="Q197" s="23"/>
      <c r="R197" s="23"/>
      <c r="S197" s="23"/>
    </row>
    <row r="198" spans="17:19" ht="15" customHeight="1" x14ac:dyDescent="0.2">
      <c r="Q198" s="23"/>
      <c r="R198" s="23"/>
      <c r="S198" s="23"/>
    </row>
    <row r="199" spans="17:19" ht="15" customHeight="1" x14ac:dyDescent="0.2">
      <c r="Q199" s="23"/>
      <c r="R199" s="23"/>
      <c r="S199" s="23"/>
    </row>
    <row r="200" spans="17:19" ht="15" customHeight="1" x14ac:dyDescent="0.2">
      <c r="Q200" s="23"/>
      <c r="R200" s="23"/>
      <c r="S200" s="23"/>
    </row>
    <row r="201" spans="17:19" ht="15" customHeight="1" x14ac:dyDescent="0.2">
      <c r="Q201" s="23"/>
      <c r="R201" s="23"/>
      <c r="S201" s="23"/>
    </row>
    <row r="202" spans="17:19" ht="15" customHeight="1" x14ac:dyDescent="0.2">
      <c r="Q202" s="23"/>
      <c r="R202" s="23"/>
      <c r="S202" s="23"/>
    </row>
    <row r="203" spans="17:19" ht="15" customHeight="1" x14ac:dyDescent="0.2">
      <c r="Q203" s="23"/>
      <c r="R203" s="23"/>
      <c r="S203" s="23"/>
    </row>
    <row r="204" spans="17:19" ht="15" customHeight="1" x14ac:dyDescent="0.2">
      <c r="Q204" s="23"/>
      <c r="R204" s="23"/>
      <c r="S204" s="23"/>
    </row>
    <row r="205" spans="17:19" ht="15" customHeight="1" x14ac:dyDescent="0.2">
      <c r="Q205" s="23"/>
      <c r="R205" s="23"/>
      <c r="S205" s="23"/>
    </row>
    <row r="206" spans="17:19" ht="15" customHeight="1" x14ac:dyDescent="0.2">
      <c r="Q206" s="23"/>
      <c r="R206" s="23"/>
      <c r="S206" s="23"/>
    </row>
    <row r="207" spans="17:19" ht="15" customHeight="1" x14ac:dyDescent="0.2">
      <c r="Q207" s="23"/>
      <c r="R207" s="23"/>
      <c r="S207" s="23"/>
    </row>
    <row r="208" spans="17:19" ht="15" customHeight="1" x14ac:dyDescent="0.2">
      <c r="Q208" s="23"/>
      <c r="R208" s="23"/>
      <c r="S208" s="23"/>
    </row>
    <row r="209" spans="17:19" ht="15" customHeight="1" x14ac:dyDescent="0.2">
      <c r="Q209" s="23"/>
      <c r="R209" s="23"/>
      <c r="S209" s="23"/>
    </row>
    <row r="210" spans="17:19" ht="15" customHeight="1" x14ac:dyDescent="0.2">
      <c r="Q210" s="23"/>
      <c r="R210" s="23"/>
      <c r="S210" s="23"/>
    </row>
    <row r="211" spans="17:19" ht="15" customHeight="1" x14ac:dyDescent="0.2">
      <c r="Q211" s="23"/>
      <c r="R211" s="23"/>
      <c r="S211" s="23"/>
    </row>
    <row r="212" spans="17:19" ht="15" customHeight="1" x14ac:dyDescent="0.2">
      <c r="Q212" s="23"/>
      <c r="R212" s="23"/>
      <c r="S212" s="23"/>
    </row>
    <row r="213" spans="17:19" ht="15" customHeight="1" x14ac:dyDescent="0.2">
      <c r="Q213" s="23"/>
      <c r="R213" s="23"/>
      <c r="S213" s="23"/>
    </row>
    <row r="214" spans="17:19" ht="15" customHeight="1" x14ac:dyDescent="0.2">
      <c r="Q214" s="23"/>
      <c r="R214" s="23"/>
      <c r="S214" s="23"/>
    </row>
    <row r="215" spans="17:19" ht="15" customHeight="1" x14ac:dyDescent="0.2">
      <c r="Q215" s="23"/>
      <c r="R215" s="23"/>
      <c r="S215" s="23"/>
    </row>
    <row r="216" spans="17:19" ht="15" customHeight="1" x14ac:dyDescent="0.2">
      <c r="Q216" s="23"/>
      <c r="R216" s="23"/>
      <c r="S216" s="23"/>
    </row>
    <row r="217" spans="17:19" ht="15" customHeight="1" x14ac:dyDescent="0.2">
      <c r="Q217" s="23"/>
      <c r="R217" s="23"/>
      <c r="S217" s="23"/>
    </row>
    <row r="218" spans="17:19" ht="15" customHeight="1" x14ac:dyDescent="0.2">
      <c r="Q218" s="23"/>
      <c r="R218" s="23"/>
      <c r="S218" s="23"/>
    </row>
    <row r="219" spans="17:19" ht="15" customHeight="1" x14ac:dyDescent="0.2">
      <c r="Q219" s="23"/>
      <c r="R219" s="23"/>
      <c r="S219" s="23"/>
    </row>
    <row r="220" spans="17:19" ht="15" customHeight="1" x14ac:dyDescent="0.2">
      <c r="Q220" s="23"/>
      <c r="R220" s="23"/>
      <c r="S220" s="23"/>
    </row>
    <row r="221" spans="17:19" ht="15" customHeight="1" x14ac:dyDescent="0.2">
      <c r="Q221" s="23"/>
      <c r="R221" s="23"/>
      <c r="S221" s="23"/>
    </row>
    <row r="222" spans="17:19" ht="15" customHeight="1" x14ac:dyDescent="0.2">
      <c r="Q222" s="23"/>
      <c r="R222" s="23"/>
      <c r="S222" s="23"/>
    </row>
    <row r="223" spans="17:19" ht="15" customHeight="1" x14ac:dyDescent="0.2">
      <c r="Q223" s="23"/>
      <c r="R223" s="23"/>
      <c r="S223" s="23"/>
    </row>
    <row r="224" spans="17:19" ht="15" customHeight="1" x14ac:dyDescent="0.2">
      <c r="Q224" s="23"/>
      <c r="R224" s="23"/>
      <c r="S224" s="23"/>
    </row>
    <row r="225" spans="17:19" ht="15" customHeight="1" x14ac:dyDescent="0.2">
      <c r="Q225" s="23"/>
      <c r="R225" s="23"/>
      <c r="S225" s="23"/>
    </row>
    <row r="226" spans="17:19" ht="15" customHeight="1" x14ac:dyDescent="0.2">
      <c r="Q226" s="23"/>
      <c r="R226" s="23"/>
      <c r="S226" s="23"/>
    </row>
    <row r="227" spans="17:19" ht="15" customHeight="1" x14ac:dyDescent="0.2">
      <c r="Q227" s="23"/>
      <c r="R227" s="23"/>
      <c r="S227" s="23"/>
    </row>
    <row r="228" spans="17:19" ht="15" customHeight="1" x14ac:dyDescent="0.2">
      <c r="Q228" s="23"/>
      <c r="R228" s="23"/>
      <c r="S228" s="23"/>
    </row>
    <row r="229" spans="17:19" ht="15" customHeight="1" x14ac:dyDescent="0.2">
      <c r="Q229" s="23"/>
      <c r="R229" s="23"/>
      <c r="S229" s="23"/>
    </row>
    <row r="230" spans="17:19" ht="15" customHeight="1" x14ac:dyDescent="0.2">
      <c r="Q230" s="23"/>
      <c r="R230" s="23"/>
      <c r="S230" s="23"/>
    </row>
    <row r="231" spans="17:19" ht="15" customHeight="1" x14ac:dyDescent="0.2">
      <c r="Q231" s="23"/>
      <c r="R231" s="23"/>
      <c r="S231" s="23"/>
    </row>
    <row r="232" spans="17:19" ht="15" customHeight="1" x14ac:dyDescent="0.2">
      <c r="Q232" s="23"/>
      <c r="R232" s="23"/>
      <c r="S232" s="23"/>
    </row>
    <row r="233" spans="17:19" ht="15" customHeight="1" x14ac:dyDescent="0.2">
      <c r="Q233" s="23"/>
      <c r="R233" s="23"/>
      <c r="S233" s="23"/>
    </row>
    <row r="234" spans="17:19" ht="15" customHeight="1" x14ac:dyDescent="0.2">
      <c r="Q234" s="23"/>
      <c r="R234" s="23"/>
      <c r="S234" s="23"/>
    </row>
    <row r="235" spans="17:19" ht="15" customHeight="1" x14ac:dyDescent="0.2">
      <c r="Q235" s="23"/>
      <c r="R235" s="23"/>
      <c r="S235" s="23"/>
    </row>
    <row r="236" spans="17:19" ht="15" customHeight="1" x14ac:dyDescent="0.2">
      <c r="Q236" s="23"/>
      <c r="R236" s="23"/>
      <c r="S236" s="23"/>
    </row>
    <row r="237" spans="17:19" ht="15" customHeight="1" x14ac:dyDescent="0.2">
      <c r="Q237" s="23"/>
      <c r="R237" s="23"/>
      <c r="S237" s="23"/>
    </row>
    <row r="238" spans="17:19" ht="15" customHeight="1" x14ac:dyDescent="0.2">
      <c r="Q238" s="23"/>
      <c r="R238" s="23"/>
      <c r="S238" s="23"/>
    </row>
    <row r="239" spans="17:19" ht="15" customHeight="1" x14ac:dyDescent="0.2">
      <c r="Q239" s="23"/>
      <c r="R239" s="23"/>
      <c r="S239" s="23"/>
    </row>
    <row r="240" spans="17:19" ht="15" customHeight="1" x14ac:dyDescent="0.2">
      <c r="Q240" s="23"/>
      <c r="R240" s="23"/>
      <c r="S240" s="23"/>
    </row>
    <row r="241" spans="17:19" ht="15" customHeight="1" x14ac:dyDescent="0.2">
      <c r="Q241" s="23"/>
      <c r="R241" s="23"/>
      <c r="S241" s="23"/>
    </row>
    <row r="242" spans="17:19" ht="15" customHeight="1" x14ac:dyDescent="0.2">
      <c r="Q242" s="23"/>
      <c r="R242" s="23"/>
      <c r="S242" s="23"/>
    </row>
    <row r="243" spans="17:19" ht="15" customHeight="1" x14ac:dyDescent="0.2">
      <c r="Q243" s="23"/>
      <c r="R243" s="23"/>
      <c r="S243" s="23"/>
    </row>
    <row r="244" spans="17:19" ht="15" customHeight="1" x14ac:dyDescent="0.2">
      <c r="Q244" s="23"/>
      <c r="R244" s="23"/>
      <c r="S244" s="23"/>
    </row>
    <row r="245" spans="17:19" ht="15" customHeight="1" x14ac:dyDescent="0.2">
      <c r="Q245" s="23"/>
      <c r="R245" s="23"/>
      <c r="S245" s="23"/>
    </row>
    <row r="246" spans="17:19" ht="15" customHeight="1" x14ac:dyDescent="0.2">
      <c r="Q246" s="23"/>
      <c r="R246" s="23"/>
      <c r="S246" s="23"/>
    </row>
    <row r="247" spans="17:19" ht="15" customHeight="1" x14ac:dyDescent="0.2">
      <c r="Q247" s="23"/>
      <c r="R247" s="23"/>
      <c r="S247" s="23"/>
    </row>
    <row r="248" spans="17:19" ht="15" customHeight="1" x14ac:dyDescent="0.2">
      <c r="Q248" s="23"/>
      <c r="R248" s="23"/>
      <c r="S248" s="23"/>
    </row>
    <row r="249" spans="17:19" ht="15" customHeight="1" x14ac:dyDescent="0.2">
      <c r="Q249" s="23"/>
      <c r="R249" s="23"/>
      <c r="S249" s="23"/>
    </row>
    <row r="250" spans="17:19" ht="15" customHeight="1" x14ac:dyDescent="0.2">
      <c r="Q250" s="23"/>
      <c r="R250" s="23"/>
      <c r="S250" s="23"/>
    </row>
    <row r="251" spans="17:19" ht="15" customHeight="1" x14ac:dyDescent="0.2">
      <c r="Q251" s="23"/>
      <c r="R251" s="23"/>
      <c r="S251" s="23"/>
    </row>
    <row r="252" spans="17:19" ht="15" customHeight="1" x14ac:dyDescent="0.2">
      <c r="Q252" s="23"/>
      <c r="R252" s="23"/>
      <c r="S252" s="23"/>
    </row>
    <row r="253" spans="17:19" ht="15" customHeight="1" x14ac:dyDescent="0.2">
      <c r="Q253" s="23"/>
      <c r="R253" s="23"/>
      <c r="S253" s="23"/>
    </row>
    <row r="254" spans="17:19" ht="15" customHeight="1" x14ac:dyDescent="0.2">
      <c r="Q254" s="23"/>
      <c r="R254" s="23"/>
      <c r="S254" s="23"/>
    </row>
    <row r="255" spans="17:19" ht="15" customHeight="1" x14ac:dyDescent="0.2">
      <c r="Q255" s="23"/>
      <c r="R255" s="23"/>
      <c r="S255" s="23"/>
    </row>
    <row r="256" spans="17:19" ht="15" customHeight="1" x14ac:dyDescent="0.2">
      <c r="Q256" s="23"/>
      <c r="R256" s="23"/>
      <c r="S256" s="23"/>
    </row>
    <row r="257" spans="17:19" ht="15" customHeight="1" x14ac:dyDescent="0.2">
      <c r="Q257" s="23"/>
      <c r="R257" s="23"/>
      <c r="S257" s="23"/>
    </row>
    <row r="258" spans="17:19" ht="15" customHeight="1" x14ac:dyDescent="0.2">
      <c r="Q258" s="23"/>
      <c r="R258" s="23"/>
      <c r="S258" s="23"/>
    </row>
    <row r="259" spans="17:19" ht="15" customHeight="1" x14ac:dyDescent="0.2">
      <c r="Q259" s="23"/>
      <c r="R259" s="23"/>
      <c r="S259" s="23"/>
    </row>
    <row r="260" spans="17:19" ht="15" customHeight="1" x14ac:dyDescent="0.2">
      <c r="Q260" s="23"/>
      <c r="R260" s="23"/>
      <c r="S260" s="23"/>
    </row>
    <row r="261" spans="17:19" ht="15" customHeight="1" x14ac:dyDescent="0.2">
      <c r="Q261" s="23"/>
      <c r="R261" s="23"/>
      <c r="S261" s="23"/>
    </row>
    <row r="262" spans="17:19" ht="15" customHeight="1" x14ac:dyDescent="0.2">
      <c r="Q262" s="23"/>
      <c r="R262" s="23"/>
      <c r="S262" s="23"/>
    </row>
    <row r="263" spans="17:19" ht="15" customHeight="1" x14ac:dyDescent="0.2">
      <c r="Q263" s="23"/>
      <c r="R263" s="23"/>
      <c r="S263" s="23"/>
    </row>
    <row r="264" spans="17:19" ht="15" customHeight="1" x14ac:dyDescent="0.2">
      <c r="Q264" s="23"/>
      <c r="R264" s="23"/>
      <c r="S264" s="23"/>
    </row>
    <row r="265" spans="17:19" ht="15" customHeight="1" x14ac:dyDescent="0.2">
      <c r="Q265" s="23"/>
      <c r="R265" s="23"/>
      <c r="S265" s="23"/>
    </row>
    <row r="266" spans="17:19" ht="15" customHeight="1" x14ac:dyDescent="0.2">
      <c r="Q266" s="23"/>
      <c r="R266" s="23"/>
      <c r="S266" s="23"/>
    </row>
    <row r="267" spans="17:19" ht="15" customHeight="1" x14ac:dyDescent="0.2">
      <c r="Q267" s="23"/>
      <c r="R267" s="23"/>
      <c r="S267" s="23"/>
    </row>
    <row r="268" spans="17:19" ht="15" customHeight="1" x14ac:dyDescent="0.2">
      <c r="Q268" s="23"/>
      <c r="R268" s="23"/>
      <c r="S268" s="23"/>
    </row>
    <row r="269" spans="17:19" ht="15" customHeight="1" x14ac:dyDescent="0.2">
      <c r="Q269" s="23"/>
      <c r="R269" s="23"/>
      <c r="S269" s="23"/>
    </row>
    <row r="270" spans="17:19" ht="15" customHeight="1" x14ac:dyDescent="0.2">
      <c r="Q270" s="23"/>
      <c r="R270" s="23"/>
      <c r="S270" s="23"/>
    </row>
    <row r="271" spans="17:19" ht="15" customHeight="1" x14ac:dyDescent="0.2">
      <c r="Q271" s="23"/>
      <c r="R271" s="23"/>
      <c r="S271" s="23"/>
    </row>
    <row r="272" spans="17:19" ht="15" customHeight="1" x14ac:dyDescent="0.2">
      <c r="Q272" s="23"/>
      <c r="R272" s="23"/>
      <c r="S272" s="23"/>
    </row>
    <row r="273" spans="17:19" ht="15" customHeight="1" x14ac:dyDescent="0.2">
      <c r="Q273" s="23"/>
      <c r="R273" s="23"/>
      <c r="S273" s="23"/>
    </row>
    <row r="274" spans="17:19" ht="15" customHeight="1" x14ac:dyDescent="0.2">
      <c r="Q274" s="23"/>
      <c r="R274" s="23"/>
      <c r="S274" s="23"/>
    </row>
    <row r="275" spans="17:19" ht="15" customHeight="1" x14ac:dyDescent="0.2">
      <c r="Q275" s="23"/>
      <c r="R275" s="23"/>
      <c r="S275" s="23"/>
    </row>
    <row r="276" spans="17:19" ht="15" customHeight="1" x14ac:dyDescent="0.2">
      <c r="Q276" s="23"/>
      <c r="R276" s="23"/>
      <c r="S276" s="23"/>
    </row>
    <row r="277" spans="17:19" ht="15" customHeight="1" x14ac:dyDescent="0.2">
      <c r="Q277" s="23"/>
      <c r="R277" s="23"/>
      <c r="S277" s="23"/>
    </row>
    <row r="278" spans="17:19" ht="15" customHeight="1" x14ac:dyDescent="0.2">
      <c r="Q278" s="23"/>
      <c r="R278" s="23"/>
      <c r="S278" s="23"/>
    </row>
    <row r="279" spans="17:19" ht="15" customHeight="1" x14ac:dyDescent="0.2">
      <c r="Q279" s="23"/>
      <c r="R279" s="23"/>
      <c r="S279" s="23"/>
    </row>
    <row r="280" spans="17:19" ht="15" customHeight="1" x14ac:dyDescent="0.2">
      <c r="Q280" s="23"/>
      <c r="R280" s="23"/>
      <c r="S280" s="23"/>
    </row>
    <row r="281" spans="17:19" ht="15" customHeight="1" x14ac:dyDescent="0.2">
      <c r="Q281" s="23"/>
      <c r="R281" s="23"/>
      <c r="S281" s="23"/>
    </row>
    <row r="282" spans="17:19" ht="15" customHeight="1" x14ac:dyDescent="0.2">
      <c r="Q282" s="23"/>
      <c r="R282" s="23"/>
      <c r="S282" s="23"/>
    </row>
    <row r="283" spans="17:19" ht="15" customHeight="1" x14ac:dyDescent="0.2">
      <c r="Q283" s="23"/>
      <c r="R283" s="23"/>
      <c r="S283" s="23"/>
    </row>
    <row r="284" spans="17:19" ht="15" customHeight="1" x14ac:dyDescent="0.2">
      <c r="Q284" s="23"/>
      <c r="R284" s="23"/>
      <c r="S284" s="23"/>
    </row>
    <row r="285" spans="17:19" ht="15" customHeight="1" x14ac:dyDescent="0.2">
      <c r="Q285" s="23"/>
      <c r="R285" s="23"/>
      <c r="S285" s="23"/>
    </row>
    <row r="286" spans="17:19" ht="15" customHeight="1" x14ac:dyDescent="0.2">
      <c r="Q286" s="23"/>
      <c r="R286" s="23"/>
      <c r="S286" s="23"/>
    </row>
    <row r="287" spans="17:19" ht="15" customHeight="1" x14ac:dyDescent="0.2">
      <c r="Q287" s="23"/>
      <c r="R287" s="23"/>
      <c r="S287" s="23"/>
    </row>
    <row r="288" spans="17:19" ht="15" customHeight="1" x14ac:dyDescent="0.2">
      <c r="Q288" s="23"/>
      <c r="R288" s="23"/>
      <c r="S288" s="23"/>
    </row>
    <row r="289" spans="17:19" ht="15" customHeight="1" x14ac:dyDescent="0.2">
      <c r="Q289" s="23"/>
      <c r="R289" s="23"/>
      <c r="S289" s="23"/>
    </row>
    <row r="290" spans="17:19" ht="15" customHeight="1" x14ac:dyDescent="0.2">
      <c r="Q290" s="23"/>
      <c r="R290" s="23"/>
      <c r="S290" s="23"/>
    </row>
    <row r="291" spans="17:19" ht="15" customHeight="1" x14ac:dyDescent="0.2">
      <c r="Q291" s="23"/>
      <c r="R291" s="23"/>
      <c r="S291" s="23"/>
    </row>
    <row r="292" spans="17:19" ht="15" customHeight="1" x14ac:dyDescent="0.2">
      <c r="Q292" s="23"/>
      <c r="R292" s="23"/>
      <c r="S292" s="23"/>
    </row>
    <row r="293" spans="17:19" ht="15" customHeight="1" x14ac:dyDescent="0.2">
      <c r="Q293" s="23"/>
      <c r="R293" s="23"/>
      <c r="S293" s="23"/>
    </row>
    <row r="294" spans="17:19" ht="15" customHeight="1" x14ac:dyDescent="0.2">
      <c r="Q294" s="23"/>
      <c r="R294" s="23"/>
      <c r="S294" s="23"/>
    </row>
    <row r="295" spans="17:19" ht="15" customHeight="1" x14ac:dyDescent="0.2">
      <c r="Q295" s="23"/>
      <c r="R295" s="23"/>
      <c r="S295" s="23"/>
    </row>
    <row r="296" spans="17:19" ht="15" customHeight="1" x14ac:dyDescent="0.2">
      <c r="Q296" s="23"/>
      <c r="R296" s="23"/>
      <c r="S296" s="23"/>
    </row>
    <row r="297" spans="17:19" ht="15" customHeight="1" x14ac:dyDescent="0.2">
      <c r="Q297" s="23"/>
      <c r="R297" s="23"/>
      <c r="S297" s="23"/>
    </row>
    <row r="298" spans="17:19" ht="15" customHeight="1" x14ac:dyDescent="0.2">
      <c r="Q298" s="23"/>
      <c r="R298" s="23"/>
      <c r="S298" s="23"/>
    </row>
    <row r="299" spans="17:19" ht="15" customHeight="1" x14ac:dyDescent="0.2">
      <c r="Q299" s="23"/>
      <c r="R299" s="23"/>
      <c r="S299" s="23"/>
    </row>
    <row r="300" spans="17:19" ht="15" customHeight="1" x14ac:dyDescent="0.2">
      <c r="Q300" s="23"/>
      <c r="R300" s="23"/>
      <c r="S300" s="23"/>
    </row>
    <row r="301" spans="17:19" ht="15" customHeight="1" x14ac:dyDescent="0.2">
      <c r="Q301" s="23"/>
      <c r="R301" s="23"/>
      <c r="S301" s="23"/>
    </row>
    <row r="302" spans="17:19" ht="15" customHeight="1" x14ac:dyDescent="0.2">
      <c r="Q302" s="23"/>
      <c r="R302" s="23"/>
      <c r="S302" s="23"/>
    </row>
    <row r="303" spans="17:19" ht="15" customHeight="1" x14ac:dyDescent="0.2">
      <c r="Q303" s="23"/>
      <c r="R303" s="23"/>
      <c r="S303" s="23"/>
    </row>
    <row r="304" spans="17:19" ht="15" customHeight="1" x14ac:dyDescent="0.2">
      <c r="Q304" s="23"/>
      <c r="R304" s="23"/>
      <c r="S304" s="23"/>
    </row>
    <row r="305" spans="17:19" ht="15" customHeight="1" x14ac:dyDescent="0.2">
      <c r="Q305" s="23"/>
      <c r="R305" s="23"/>
      <c r="S305" s="23"/>
    </row>
    <row r="306" spans="17:19" ht="15" customHeight="1" x14ac:dyDescent="0.2">
      <c r="Q306" s="23"/>
      <c r="R306" s="23"/>
      <c r="S306" s="23"/>
    </row>
    <row r="307" spans="17:19" ht="15" customHeight="1" x14ac:dyDescent="0.2">
      <c r="Q307" s="23"/>
      <c r="R307" s="23"/>
      <c r="S307" s="23"/>
    </row>
    <row r="308" spans="17:19" ht="15" customHeight="1" x14ac:dyDescent="0.2">
      <c r="Q308" s="23"/>
      <c r="R308" s="23"/>
      <c r="S308" s="23"/>
    </row>
    <row r="309" spans="17:19" ht="15" customHeight="1" x14ac:dyDescent="0.2">
      <c r="Q309" s="23"/>
      <c r="R309" s="23"/>
      <c r="S309" s="23"/>
    </row>
    <row r="310" spans="17:19" ht="15" customHeight="1" x14ac:dyDescent="0.2">
      <c r="Q310" s="23"/>
      <c r="R310" s="23"/>
      <c r="S310" s="23"/>
    </row>
    <row r="311" spans="17:19" ht="15" customHeight="1" x14ac:dyDescent="0.2">
      <c r="Q311" s="23"/>
      <c r="R311" s="23"/>
      <c r="S311" s="23"/>
    </row>
    <row r="312" spans="17:19" ht="15" customHeight="1" x14ac:dyDescent="0.2">
      <c r="Q312" s="23"/>
      <c r="R312" s="23"/>
      <c r="S312" s="23"/>
    </row>
    <row r="313" spans="17:19" ht="15" customHeight="1" x14ac:dyDescent="0.2">
      <c r="Q313" s="23"/>
      <c r="R313" s="23"/>
      <c r="S313" s="23"/>
    </row>
    <row r="314" spans="17:19" ht="15" customHeight="1" x14ac:dyDescent="0.2">
      <c r="Q314" s="23"/>
      <c r="R314" s="23"/>
      <c r="S314" s="23"/>
    </row>
    <row r="315" spans="17:19" ht="15" customHeight="1" x14ac:dyDescent="0.2">
      <c r="Q315" s="23"/>
      <c r="R315" s="23"/>
      <c r="S315" s="23"/>
    </row>
    <row r="316" spans="17:19" ht="15" customHeight="1" x14ac:dyDescent="0.2">
      <c r="Q316" s="23"/>
      <c r="R316" s="23"/>
      <c r="S316" s="23"/>
    </row>
    <row r="317" spans="17:19" ht="15" customHeight="1" x14ac:dyDescent="0.2">
      <c r="Q317" s="23"/>
      <c r="R317" s="23"/>
      <c r="S317" s="23"/>
    </row>
    <row r="318" spans="17:19" ht="15" customHeight="1" x14ac:dyDescent="0.2">
      <c r="Q318" s="23"/>
      <c r="R318" s="23"/>
      <c r="S318" s="23"/>
    </row>
    <row r="319" spans="17:19" ht="15" customHeight="1" x14ac:dyDescent="0.2">
      <c r="Q319" s="23"/>
      <c r="R319" s="23"/>
      <c r="S319" s="23"/>
    </row>
    <row r="320" spans="17:19" ht="15" customHeight="1" x14ac:dyDescent="0.2">
      <c r="Q320" s="23"/>
      <c r="R320" s="23"/>
      <c r="S320" s="23"/>
    </row>
    <row r="321" spans="17:19" ht="15" customHeight="1" x14ac:dyDescent="0.2">
      <c r="Q321" s="23"/>
      <c r="R321" s="23"/>
      <c r="S321" s="23"/>
    </row>
    <row r="322" spans="17:19" ht="15" customHeight="1" x14ac:dyDescent="0.2">
      <c r="Q322" s="23"/>
      <c r="R322" s="23"/>
      <c r="S322" s="23"/>
    </row>
    <row r="323" spans="17:19" ht="15" customHeight="1" x14ac:dyDescent="0.2">
      <c r="Q323" s="23"/>
      <c r="R323" s="23"/>
      <c r="S323" s="23"/>
    </row>
    <row r="324" spans="17:19" ht="15" customHeight="1" x14ac:dyDescent="0.2">
      <c r="Q324" s="23"/>
      <c r="R324" s="23"/>
      <c r="S324" s="23"/>
    </row>
    <row r="325" spans="17:19" ht="15" customHeight="1" x14ac:dyDescent="0.2">
      <c r="Q325" s="23"/>
      <c r="R325" s="23"/>
      <c r="S325" s="23"/>
    </row>
    <row r="326" spans="17:19" ht="15" customHeight="1" x14ac:dyDescent="0.2">
      <c r="Q326" s="23"/>
      <c r="R326" s="23"/>
      <c r="S326" s="23"/>
    </row>
    <row r="327" spans="17:19" ht="15" customHeight="1" x14ac:dyDescent="0.2">
      <c r="Q327" s="23"/>
      <c r="R327" s="23"/>
      <c r="S327" s="23"/>
    </row>
    <row r="328" spans="17:19" ht="15" customHeight="1" x14ac:dyDescent="0.2">
      <c r="Q328" s="23"/>
      <c r="R328" s="23"/>
      <c r="S328" s="23"/>
    </row>
    <row r="329" spans="17:19" ht="15" customHeight="1" x14ac:dyDescent="0.2">
      <c r="Q329" s="23"/>
      <c r="R329" s="23"/>
      <c r="S329" s="23"/>
    </row>
    <row r="330" spans="17:19" ht="15" customHeight="1" x14ac:dyDescent="0.2">
      <c r="Q330" s="23"/>
      <c r="R330" s="23"/>
      <c r="S330" s="23"/>
    </row>
    <row r="331" spans="17:19" ht="15" customHeight="1" x14ac:dyDescent="0.2">
      <c r="Q331" s="23"/>
      <c r="R331" s="23"/>
      <c r="S331" s="23"/>
    </row>
    <row r="332" spans="17:19" ht="15" customHeight="1" x14ac:dyDescent="0.2">
      <c r="Q332" s="23"/>
      <c r="R332" s="23"/>
      <c r="S332" s="23"/>
    </row>
    <row r="333" spans="17:19" ht="15" customHeight="1" x14ac:dyDescent="0.2">
      <c r="Q333" s="23"/>
      <c r="R333" s="23"/>
      <c r="S333" s="23"/>
    </row>
    <row r="334" spans="17:19" ht="15" customHeight="1" x14ac:dyDescent="0.2">
      <c r="Q334" s="23"/>
      <c r="R334" s="23"/>
      <c r="S334" s="23"/>
    </row>
    <row r="335" spans="17:19" ht="15" customHeight="1" x14ac:dyDescent="0.2">
      <c r="Q335" s="23"/>
      <c r="R335" s="23"/>
      <c r="S335" s="23"/>
    </row>
    <row r="336" spans="17:19" ht="15" customHeight="1" x14ac:dyDescent="0.2">
      <c r="Q336" s="23"/>
      <c r="R336" s="23"/>
      <c r="S336" s="23"/>
    </row>
    <row r="337" spans="17:19" ht="15" customHeight="1" x14ac:dyDescent="0.2">
      <c r="Q337" s="23"/>
      <c r="R337" s="23"/>
      <c r="S337" s="23"/>
    </row>
    <row r="338" spans="17:19" ht="15" customHeight="1" x14ac:dyDescent="0.2">
      <c r="Q338" s="23"/>
      <c r="R338" s="23"/>
      <c r="S338" s="23"/>
    </row>
    <row r="339" spans="17:19" ht="15" customHeight="1" x14ac:dyDescent="0.2">
      <c r="Q339" s="23"/>
      <c r="R339" s="23"/>
      <c r="S339" s="23"/>
    </row>
    <row r="340" spans="17:19" ht="15" customHeight="1" x14ac:dyDescent="0.2">
      <c r="Q340" s="23"/>
      <c r="R340" s="23"/>
      <c r="S340" s="23"/>
    </row>
    <row r="341" spans="17:19" ht="15" customHeight="1" x14ac:dyDescent="0.2">
      <c r="Q341" s="23"/>
      <c r="R341" s="23"/>
      <c r="S341" s="23"/>
    </row>
    <row r="342" spans="17:19" ht="15" customHeight="1" x14ac:dyDescent="0.2">
      <c r="Q342" s="23"/>
      <c r="R342" s="23"/>
      <c r="S342" s="23"/>
    </row>
    <row r="343" spans="17:19" ht="15" customHeight="1" x14ac:dyDescent="0.2">
      <c r="Q343" s="23"/>
      <c r="R343" s="23"/>
      <c r="S343" s="23"/>
    </row>
    <row r="344" spans="17:19" ht="15" customHeight="1" x14ac:dyDescent="0.2">
      <c r="Q344" s="23"/>
      <c r="R344" s="23"/>
      <c r="S344" s="23"/>
    </row>
    <row r="345" spans="17:19" ht="15" customHeight="1" x14ac:dyDescent="0.2">
      <c r="Q345" s="23"/>
      <c r="R345" s="23"/>
      <c r="S345" s="23"/>
    </row>
    <row r="346" spans="17:19" ht="15" customHeight="1" x14ac:dyDescent="0.2">
      <c r="Q346" s="23"/>
      <c r="R346" s="23"/>
      <c r="S346" s="23"/>
    </row>
    <row r="347" spans="17:19" ht="15" customHeight="1" x14ac:dyDescent="0.2">
      <c r="Q347" s="23"/>
      <c r="R347" s="23"/>
      <c r="S347" s="23"/>
    </row>
    <row r="348" spans="17:19" ht="15" customHeight="1" x14ac:dyDescent="0.2">
      <c r="Q348" s="23"/>
      <c r="R348" s="23"/>
      <c r="S348" s="23"/>
    </row>
    <row r="349" spans="17:19" ht="15" customHeight="1" x14ac:dyDescent="0.2">
      <c r="Q349" s="23"/>
      <c r="R349" s="23"/>
      <c r="S349" s="23"/>
    </row>
    <row r="350" spans="17:19" ht="15" customHeight="1" x14ac:dyDescent="0.2">
      <c r="Q350" s="23"/>
      <c r="R350" s="23"/>
      <c r="S350" s="23"/>
    </row>
    <row r="351" spans="17:19" ht="15" customHeight="1" x14ac:dyDescent="0.2">
      <c r="Q351" s="23"/>
      <c r="R351" s="23"/>
      <c r="S351" s="23"/>
    </row>
    <row r="352" spans="17:19" ht="15" customHeight="1" x14ac:dyDescent="0.2">
      <c r="Q352" s="23"/>
      <c r="R352" s="23"/>
      <c r="S352" s="23"/>
    </row>
    <row r="353" spans="17:19" ht="15" customHeight="1" x14ac:dyDescent="0.2">
      <c r="Q353" s="23"/>
      <c r="R353" s="23"/>
      <c r="S353" s="23"/>
    </row>
    <row r="354" spans="17:19" ht="15" customHeight="1" x14ac:dyDescent="0.2">
      <c r="Q354" s="23"/>
      <c r="R354" s="23"/>
      <c r="S354" s="23"/>
    </row>
    <row r="355" spans="17:19" ht="15" customHeight="1" x14ac:dyDescent="0.2">
      <c r="Q355" s="23"/>
      <c r="R355" s="23"/>
      <c r="S355" s="23"/>
    </row>
    <row r="356" spans="17:19" ht="15" customHeight="1" x14ac:dyDescent="0.2">
      <c r="Q356" s="23"/>
      <c r="R356" s="23"/>
      <c r="S356" s="23"/>
    </row>
    <row r="357" spans="17:19" ht="15" customHeight="1" x14ac:dyDescent="0.2">
      <c r="Q357" s="23"/>
      <c r="R357" s="23"/>
      <c r="S357" s="23"/>
    </row>
    <row r="358" spans="17:19" ht="15" customHeight="1" x14ac:dyDescent="0.2">
      <c r="Q358" s="23"/>
      <c r="R358" s="23"/>
      <c r="S358" s="23"/>
    </row>
    <row r="359" spans="17:19" ht="15" customHeight="1" x14ac:dyDescent="0.2">
      <c r="Q359" s="23"/>
      <c r="R359" s="23"/>
      <c r="S359" s="23"/>
    </row>
    <row r="360" spans="17:19" ht="15" customHeight="1" x14ac:dyDescent="0.2">
      <c r="Q360" s="23"/>
      <c r="R360" s="23"/>
      <c r="S360" s="23"/>
    </row>
    <row r="361" spans="17:19" ht="15" customHeight="1" x14ac:dyDescent="0.2">
      <c r="Q361" s="23"/>
      <c r="R361" s="23"/>
      <c r="S361" s="23"/>
    </row>
    <row r="362" spans="17:19" ht="15" customHeight="1" x14ac:dyDescent="0.2">
      <c r="Q362" s="23"/>
      <c r="R362" s="23"/>
      <c r="S362" s="23"/>
    </row>
    <row r="363" spans="17:19" ht="15" customHeight="1" x14ac:dyDescent="0.2">
      <c r="Q363" s="23"/>
      <c r="R363" s="23"/>
      <c r="S363" s="23"/>
    </row>
    <row r="364" spans="17:19" ht="15" customHeight="1" x14ac:dyDescent="0.2">
      <c r="Q364" s="23"/>
      <c r="R364" s="23"/>
      <c r="S364" s="23"/>
    </row>
    <row r="365" spans="17:19" ht="15" customHeight="1" x14ac:dyDescent="0.2">
      <c r="Q365" s="23"/>
      <c r="R365" s="23"/>
      <c r="S365" s="23"/>
    </row>
    <row r="366" spans="17:19" ht="15" customHeight="1" x14ac:dyDescent="0.2">
      <c r="Q366" s="23"/>
      <c r="R366" s="23"/>
      <c r="S366" s="23"/>
    </row>
    <row r="367" spans="17:19" ht="15" customHeight="1" x14ac:dyDescent="0.2">
      <c r="Q367" s="23"/>
      <c r="R367" s="23"/>
      <c r="S367" s="23"/>
    </row>
    <row r="368" spans="17:19" ht="15" customHeight="1" x14ac:dyDescent="0.2">
      <c r="Q368" s="23"/>
      <c r="R368" s="23"/>
      <c r="S368" s="23"/>
    </row>
    <row r="369" spans="17:19" ht="15" customHeight="1" x14ac:dyDescent="0.2">
      <c r="Q369" s="23"/>
      <c r="R369" s="23"/>
      <c r="S369" s="23"/>
    </row>
    <row r="370" spans="17:19" ht="15" customHeight="1" x14ac:dyDescent="0.2">
      <c r="Q370" s="23"/>
      <c r="R370" s="23"/>
      <c r="S370" s="23"/>
    </row>
    <row r="371" spans="17:19" ht="15" customHeight="1" x14ac:dyDescent="0.2">
      <c r="Q371" s="23"/>
      <c r="R371" s="23"/>
      <c r="S371" s="23"/>
    </row>
    <row r="372" spans="17:19" ht="15" customHeight="1" x14ac:dyDescent="0.2">
      <c r="Q372" s="23"/>
      <c r="R372" s="23"/>
      <c r="S372" s="23"/>
    </row>
    <row r="373" spans="17:19" ht="15" customHeight="1" x14ac:dyDescent="0.2">
      <c r="Q373" s="23"/>
      <c r="R373" s="23"/>
      <c r="S373" s="23"/>
    </row>
    <row r="374" spans="17:19" ht="15" customHeight="1" x14ac:dyDescent="0.2">
      <c r="Q374" s="23"/>
      <c r="R374" s="23"/>
      <c r="S374" s="23"/>
    </row>
    <row r="375" spans="17:19" ht="15" customHeight="1" x14ac:dyDescent="0.2">
      <c r="Q375" s="23"/>
      <c r="R375" s="23"/>
      <c r="S375" s="23"/>
    </row>
    <row r="376" spans="17:19" ht="15" customHeight="1" x14ac:dyDescent="0.2">
      <c r="Q376" s="23"/>
      <c r="R376" s="23"/>
      <c r="S376" s="23"/>
    </row>
    <row r="377" spans="17:19" ht="15" customHeight="1" x14ac:dyDescent="0.2">
      <c r="Q377" s="23"/>
      <c r="R377" s="23"/>
      <c r="S377" s="23"/>
    </row>
    <row r="378" spans="17:19" ht="15" customHeight="1" x14ac:dyDescent="0.2">
      <c r="Q378" s="23"/>
      <c r="R378" s="23"/>
      <c r="S378" s="23"/>
    </row>
    <row r="379" spans="17:19" ht="15" customHeight="1" x14ac:dyDescent="0.2">
      <c r="Q379" s="23"/>
      <c r="R379" s="23"/>
      <c r="S379" s="23"/>
    </row>
    <row r="380" spans="17:19" ht="15" customHeight="1" x14ac:dyDescent="0.2">
      <c r="Q380" s="23"/>
      <c r="R380" s="23"/>
      <c r="S380" s="23"/>
    </row>
    <row r="381" spans="17:19" ht="15" customHeight="1" x14ac:dyDescent="0.2">
      <c r="Q381" s="23"/>
      <c r="R381" s="23"/>
      <c r="S381" s="23"/>
    </row>
    <row r="382" spans="17:19" ht="15" customHeight="1" x14ac:dyDescent="0.2">
      <c r="Q382" s="23"/>
      <c r="R382" s="23"/>
      <c r="S382" s="23"/>
    </row>
    <row r="383" spans="17:19" ht="15" customHeight="1" x14ac:dyDescent="0.2">
      <c r="Q383" s="23"/>
      <c r="R383" s="23"/>
      <c r="S383" s="23"/>
    </row>
    <row r="384" spans="17:19" ht="15" customHeight="1" x14ac:dyDescent="0.2">
      <c r="Q384" s="23"/>
      <c r="R384" s="23"/>
      <c r="S384" s="23"/>
    </row>
    <row r="385" spans="17:19" ht="15" customHeight="1" x14ac:dyDescent="0.2">
      <c r="Q385" s="23"/>
      <c r="R385" s="23"/>
      <c r="S385" s="23"/>
    </row>
    <row r="386" spans="17:19" ht="15" customHeight="1" x14ac:dyDescent="0.2">
      <c r="Q386" s="23"/>
      <c r="R386" s="23"/>
      <c r="S386" s="23"/>
    </row>
    <row r="387" spans="17:19" ht="15" customHeight="1" x14ac:dyDescent="0.2">
      <c r="Q387" s="23"/>
      <c r="R387" s="23"/>
      <c r="S387" s="23"/>
    </row>
    <row r="388" spans="17:19" ht="15" customHeight="1" x14ac:dyDescent="0.2">
      <c r="Q388" s="23"/>
      <c r="R388" s="23"/>
      <c r="S388" s="23"/>
    </row>
    <row r="389" spans="17:19" ht="15" customHeight="1" x14ac:dyDescent="0.2">
      <c r="Q389" s="23"/>
      <c r="R389" s="23"/>
      <c r="S389" s="23"/>
    </row>
    <row r="390" spans="17:19" ht="15" customHeight="1" x14ac:dyDescent="0.2">
      <c r="Q390" s="23"/>
      <c r="R390" s="23"/>
      <c r="S390" s="23"/>
    </row>
    <row r="391" spans="17:19" ht="15" customHeight="1" x14ac:dyDescent="0.2">
      <c r="Q391" s="23"/>
      <c r="R391" s="23"/>
      <c r="S391" s="23"/>
    </row>
    <row r="392" spans="17:19" ht="15" customHeight="1" x14ac:dyDescent="0.2">
      <c r="Q392" s="23"/>
      <c r="R392" s="23"/>
      <c r="S392" s="23"/>
    </row>
    <row r="393" spans="17:19" ht="15" customHeight="1" x14ac:dyDescent="0.2">
      <c r="Q393" s="23"/>
      <c r="R393" s="23"/>
      <c r="S393" s="23"/>
    </row>
    <row r="394" spans="17:19" ht="15" customHeight="1" x14ac:dyDescent="0.2">
      <c r="Q394" s="23"/>
      <c r="R394" s="23"/>
      <c r="S394" s="23"/>
    </row>
    <row r="395" spans="17:19" ht="15" customHeight="1" x14ac:dyDescent="0.2">
      <c r="Q395" s="23"/>
      <c r="R395" s="23"/>
      <c r="S395" s="23"/>
    </row>
    <row r="396" spans="17:19" ht="15" customHeight="1" x14ac:dyDescent="0.2">
      <c r="Q396" s="23"/>
      <c r="R396" s="23"/>
      <c r="S396" s="23"/>
    </row>
    <row r="397" spans="17:19" ht="15" customHeight="1" x14ac:dyDescent="0.2">
      <c r="Q397" s="23"/>
      <c r="R397" s="23"/>
      <c r="S397" s="23"/>
    </row>
    <row r="398" spans="17:19" ht="15" customHeight="1" x14ac:dyDescent="0.2">
      <c r="Q398" s="23"/>
      <c r="R398" s="23"/>
      <c r="S398" s="23"/>
    </row>
    <row r="399" spans="17:19" ht="15" customHeight="1" x14ac:dyDescent="0.2">
      <c r="Q399" s="23"/>
      <c r="R399" s="23"/>
      <c r="S399" s="23"/>
    </row>
    <row r="400" spans="17:19" ht="15" customHeight="1" x14ac:dyDescent="0.2">
      <c r="Q400" s="23"/>
      <c r="R400" s="23"/>
      <c r="S400" s="23"/>
    </row>
    <row r="401" spans="17:19" ht="15" customHeight="1" x14ac:dyDescent="0.2">
      <c r="Q401" s="23"/>
      <c r="R401" s="23"/>
      <c r="S401" s="23"/>
    </row>
    <row r="402" spans="17:19" ht="15" customHeight="1" x14ac:dyDescent="0.2">
      <c r="Q402" s="23"/>
      <c r="R402" s="23"/>
      <c r="S402" s="23"/>
    </row>
    <row r="403" spans="17:19" ht="15" customHeight="1" x14ac:dyDescent="0.2">
      <c r="Q403" s="23"/>
      <c r="R403" s="23"/>
      <c r="S403" s="23"/>
    </row>
    <row r="404" spans="17:19" ht="15" customHeight="1" x14ac:dyDescent="0.2">
      <c r="Q404" s="23"/>
      <c r="R404" s="23"/>
      <c r="S404" s="23"/>
    </row>
    <row r="405" spans="17:19" ht="15" customHeight="1" x14ac:dyDescent="0.2">
      <c r="Q405" s="23"/>
      <c r="R405" s="23"/>
      <c r="S405" s="23"/>
    </row>
    <row r="406" spans="17:19" ht="15" customHeight="1" x14ac:dyDescent="0.2">
      <c r="Q406" s="23"/>
      <c r="R406" s="23"/>
      <c r="S406" s="23"/>
    </row>
    <row r="407" spans="17:19" ht="15" customHeight="1" x14ac:dyDescent="0.2">
      <c r="Q407" s="23"/>
      <c r="R407" s="23"/>
      <c r="S407" s="23"/>
    </row>
    <row r="408" spans="17:19" ht="15" customHeight="1" x14ac:dyDescent="0.2">
      <c r="Q408" s="23"/>
      <c r="R408" s="23"/>
      <c r="S408" s="23"/>
    </row>
    <row r="409" spans="17:19" ht="15" customHeight="1" x14ac:dyDescent="0.2">
      <c r="Q409" s="23"/>
      <c r="R409" s="23"/>
      <c r="S409" s="23"/>
    </row>
    <row r="410" spans="17:19" ht="15" customHeight="1" x14ac:dyDescent="0.2">
      <c r="Q410" s="23"/>
      <c r="R410" s="23"/>
      <c r="S410" s="23"/>
    </row>
    <row r="411" spans="17:19" ht="15" customHeight="1" x14ac:dyDescent="0.2">
      <c r="Q411" s="23"/>
      <c r="R411" s="23"/>
      <c r="S411" s="23"/>
    </row>
    <row r="412" spans="17:19" ht="15" customHeight="1" x14ac:dyDescent="0.2">
      <c r="Q412" s="23"/>
      <c r="R412" s="23"/>
      <c r="S412" s="23"/>
    </row>
    <row r="413" spans="17:19" ht="15" customHeight="1" x14ac:dyDescent="0.2">
      <c r="Q413" s="23"/>
      <c r="R413" s="23"/>
      <c r="S413" s="23"/>
    </row>
    <row r="414" spans="17:19" ht="15" customHeight="1" x14ac:dyDescent="0.2">
      <c r="Q414" s="23"/>
      <c r="R414" s="23"/>
      <c r="S414" s="23"/>
    </row>
    <row r="415" spans="17:19" ht="15" customHeight="1" x14ac:dyDescent="0.2">
      <c r="Q415" s="23"/>
      <c r="R415" s="23"/>
      <c r="S415" s="23"/>
    </row>
    <row r="416" spans="17:19" ht="15" customHeight="1" x14ac:dyDescent="0.2">
      <c r="Q416" s="23"/>
      <c r="R416" s="23"/>
      <c r="S416" s="23"/>
    </row>
    <row r="417" spans="17:19" ht="15" customHeight="1" x14ac:dyDescent="0.2">
      <c r="Q417" s="23"/>
      <c r="R417" s="23"/>
      <c r="S417" s="23"/>
    </row>
    <row r="418" spans="17:19" ht="15" customHeight="1" x14ac:dyDescent="0.2">
      <c r="Q418" s="23"/>
      <c r="R418" s="23"/>
      <c r="S418" s="23"/>
    </row>
    <row r="419" spans="17:19" ht="15" customHeight="1" x14ac:dyDescent="0.2">
      <c r="Q419" s="23"/>
      <c r="R419" s="23"/>
      <c r="S419" s="23"/>
    </row>
    <row r="420" spans="17:19" ht="15" customHeight="1" x14ac:dyDescent="0.2">
      <c r="Q420" s="23"/>
      <c r="R420" s="23"/>
      <c r="S420" s="23"/>
    </row>
    <row r="421" spans="17:19" ht="15" customHeight="1" x14ac:dyDescent="0.2">
      <c r="Q421" s="23"/>
      <c r="R421" s="23"/>
      <c r="S421" s="23"/>
    </row>
    <row r="422" spans="17:19" ht="15" customHeight="1" x14ac:dyDescent="0.2">
      <c r="Q422" s="23"/>
      <c r="R422" s="23"/>
      <c r="S422" s="23"/>
    </row>
    <row r="423" spans="17:19" ht="15" customHeight="1" x14ac:dyDescent="0.2">
      <c r="Q423" s="23"/>
      <c r="R423" s="23"/>
      <c r="S423" s="23"/>
    </row>
    <row r="424" spans="17:19" ht="15" customHeight="1" x14ac:dyDescent="0.2">
      <c r="Q424" s="23"/>
      <c r="R424" s="23"/>
      <c r="S424" s="23"/>
    </row>
    <row r="425" spans="17:19" ht="15" customHeight="1" x14ac:dyDescent="0.2">
      <c r="Q425" s="23"/>
      <c r="R425" s="23"/>
      <c r="S425" s="23"/>
    </row>
    <row r="426" spans="17:19" ht="15" customHeight="1" x14ac:dyDescent="0.2">
      <c r="Q426" s="23"/>
      <c r="R426" s="23"/>
      <c r="S426" s="23"/>
    </row>
    <row r="427" spans="17:19" ht="15" customHeight="1" x14ac:dyDescent="0.2">
      <c r="Q427" s="23"/>
      <c r="R427" s="23"/>
      <c r="S427" s="23"/>
    </row>
    <row r="428" spans="17:19" ht="15" customHeight="1" x14ac:dyDescent="0.2">
      <c r="Q428" s="23"/>
      <c r="R428" s="23"/>
      <c r="S428" s="23"/>
    </row>
    <row r="429" spans="17:19" ht="15" customHeight="1" x14ac:dyDescent="0.2">
      <c r="Q429" s="23"/>
      <c r="R429" s="23"/>
      <c r="S429" s="23"/>
    </row>
    <row r="430" spans="17:19" ht="15" customHeight="1" x14ac:dyDescent="0.2">
      <c r="Q430" s="23"/>
      <c r="R430" s="23"/>
      <c r="S430" s="23"/>
    </row>
    <row r="431" spans="17:19" ht="15" customHeight="1" x14ac:dyDescent="0.2">
      <c r="Q431" s="23"/>
      <c r="R431" s="23"/>
      <c r="S431" s="23"/>
    </row>
    <row r="432" spans="17:19" ht="15" customHeight="1" x14ac:dyDescent="0.2">
      <c r="Q432" s="23"/>
      <c r="R432" s="23"/>
      <c r="S432" s="23"/>
    </row>
    <row r="433" spans="17:19" ht="15" customHeight="1" x14ac:dyDescent="0.2">
      <c r="Q433" s="23"/>
      <c r="R433" s="23"/>
      <c r="S433" s="23"/>
    </row>
    <row r="434" spans="17:19" ht="15" customHeight="1" x14ac:dyDescent="0.2">
      <c r="Q434" s="23"/>
      <c r="R434" s="23"/>
      <c r="S434" s="23"/>
    </row>
    <row r="435" spans="17:19" ht="15" customHeight="1" x14ac:dyDescent="0.2">
      <c r="Q435" s="23"/>
      <c r="R435" s="23"/>
      <c r="S435" s="23"/>
    </row>
    <row r="436" spans="17:19" ht="15" customHeight="1" x14ac:dyDescent="0.2">
      <c r="Q436" s="23"/>
      <c r="R436" s="23"/>
      <c r="S436" s="23"/>
    </row>
    <row r="437" spans="17:19" ht="15" customHeight="1" x14ac:dyDescent="0.2">
      <c r="Q437" s="23"/>
      <c r="R437" s="23"/>
      <c r="S437" s="23"/>
    </row>
    <row r="438" spans="17:19" ht="15" customHeight="1" x14ac:dyDescent="0.2">
      <c r="Q438" s="23"/>
      <c r="R438" s="23"/>
      <c r="S438" s="23"/>
    </row>
    <row r="439" spans="17:19" ht="15" customHeight="1" x14ac:dyDescent="0.2">
      <c r="Q439" s="23"/>
      <c r="R439" s="23"/>
      <c r="S439" s="23"/>
    </row>
    <row r="440" spans="17:19" ht="15" customHeight="1" x14ac:dyDescent="0.2">
      <c r="Q440" s="23"/>
      <c r="R440" s="23"/>
      <c r="S440" s="23"/>
    </row>
    <row r="441" spans="17:19" ht="15" customHeight="1" x14ac:dyDescent="0.2">
      <c r="Q441" s="23"/>
      <c r="R441" s="23"/>
      <c r="S441" s="23"/>
    </row>
    <row r="442" spans="17:19" ht="15" customHeight="1" x14ac:dyDescent="0.2">
      <c r="Q442" s="23"/>
      <c r="R442" s="23"/>
      <c r="S442" s="23"/>
    </row>
    <row r="443" spans="17:19" ht="15" customHeight="1" x14ac:dyDescent="0.2">
      <c r="Q443" s="23"/>
      <c r="R443" s="23"/>
      <c r="S443" s="23"/>
    </row>
    <row r="444" spans="17:19" ht="15" customHeight="1" x14ac:dyDescent="0.2">
      <c r="Q444" s="23"/>
      <c r="R444" s="23"/>
      <c r="S444" s="23"/>
    </row>
    <row r="445" spans="17:19" ht="15" customHeight="1" x14ac:dyDescent="0.2">
      <c r="Q445" s="23"/>
      <c r="R445" s="23"/>
      <c r="S445" s="23"/>
    </row>
    <row r="446" spans="17:19" ht="15" customHeight="1" x14ac:dyDescent="0.2">
      <c r="Q446" s="23"/>
      <c r="R446" s="23"/>
      <c r="S446" s="23"/>
    </row>
    <row r="447" spans="17:19" ht="15" customHeight="1" x14ac:dyDescent="0.2">
      <c r="Q447" s="23"/>
      <c r="R447" s="23"/>
      <c r="S447" s="23"/>
    </row>
    <row r="448" spans="17:19" ht="15" customHeight="1" x14ac:dyDescent="0.2">
      <c r="Q448" s="23"/>
      <c r="R448" s="23"/>
      <c r="S448" s="23"/>
    </row>
    <row r="449" spans="17:19" ht="15" customHeight="1" x14ac:dyDescent="0.2">
      <c r="Q449" s="23"/>
      <c r="R449" s="23"/>
      <c r="S449" s="23"/>
    </row>
    <row r="450" spans="17:19" ht="15" customHeight="1" x14ac:dyDescent="0.2">
      <c r="Q450" s="23"/>
      <c r="R450" s="23"/>
      <c r="S450" s="23"/>
    </row>
    <row r="451" spans="17:19" ht="15" customHeight="1" x14ac:dyDescent="0.2">
      <c r="Q451" s="23"/>
      <c r="R451" s="23"/>
      <c r="S451" s="23"/>
    </row>
    <row r="452" spans="17:19" ht="15" customHeight="1" x14ac:dyDescent="0.2">
      <c r="Q452" s="23"/>
      <c r="R452" s="23"/>
      <c r="S452" s="23"/>
    </row>
    <row r="453" spans="17:19" ht="15" customHeight="1" x14ac:dyDescent="0.2">
      <c r="Q453" s="23"/>
      <c r="R453" s="23"/>
      <c r="S453" s="23"/>
    </row>
    <row r="454" spans="17:19" ht="15" customHeight="1" x14ac:dyDescent="0.2">
      <c r="Q454" s="23"/>
      <c r="R454" s="23"/>
      <c r="S454" s="23"/>
    </row>
    <row r="455" spans="17:19" ht="15" customHeight="1" x14ac:dyDescent="0.2">
      <c r="Q455" s="23"/>
      <c r="R455" s="23"/>
      <c r="S455" s="23"/>
    </row>
    <row r="456" spans="17:19" ht="15" customHeight="1" x14ac:dyDescent="0.2">
      <c r="Q456" s="23"/>
      <c r="R456" s="23"/>
      <c r="S456" s="23"/>
    </row>
    <row r="457" spans="17:19" ht="15" customHeight="1" x14ac:dyDescent="0.2">
      <c r="Q457" s="23"/>
      <c r="R457" s="23"/>
      <c r="S457" s="23"/>
    </row>
    <row r="458" spans="17:19" ht="15" customHeight="1" x14ac:dyDescent="0.2">
      <c r="Q458" s="23"/>
      <c r="R458" s="23"/>
      <c r="S458" s="23"/>
    </row>
    <row r="459" spans="17:19" ht="15" customHeight="1" x14ac:dyDescent="0.2">
      <c r="Q459" s="23"/>
      <c r="R459" s="23"/>
      <c r="S459" s="23"/>
    </row>
    <row r="460" spans="17:19" ht="15" customHeight="1" x14ac:dyDescent="0.2">
      <c r="Q460" s="23"/>
      <c r="R460" s="23"/>
      <c r="S460" s="23"/>
    </row>
    <row r="461" spans="17:19" ht="15" customHeight="1" x14ac:dyDescent="0.2">
      <c r="Q461" s="23"/>
      <c r="R461" s="23"/>
      <c r="S461" s="23"/>
    </row>
    <row r="462" spans="17:19" ht="15" customHeight="1" x14ac:dyDescent="0.2">
      <c r="Q462" s="23"/>
      <c r="R462" s="23"/>
      <c r="S462" s="23"/>
    </row>
    <row r="463" spans="17:19" ht="15" customHeight="1" x14ac:dyDescent="0.2">
      <c r="Q463" s="23"/>
      <c r="R463" s="23"/>
      <c r="S463" s="23"/>
    </row>
    <row r="464" spans="17:19" ht="15" customHeight="1" x14ac:dyDescent="0.2">
      <c r="Q464" s="23"/>
      <c r="R464" s="23"/>
      <c r="S464" s="23"/>
    </row>
    <row r="465" spans="17:19" ht="15" customHeight="1" x14ac:dyDescent="0.2">
      <c r="Q465" s="23"/>
      <c r="R465" s="23"/>
      <c r="S465" s="23"/>
    </row>
    <row r="466" spans="17:19" ht="15" customHeight="1" x14ac:dyDescent="0.2">
      <c r="Q466" s="23"/>
      <c r="R466" s="23"/>
      <c r="S466" s="23"/>
    </row>
    <row r="467" spans="17:19" ht="15" customHeight="1" x14ac:dyDescent="0.2">
      <c r="Q467" s="23"/>
      <c r="R467" s="23"/>
      <c r="S467" s="23"/>
    </row>
    <row r="468" spans="17:19" ht="15" customHeight="1" x14ac:dyDescent="0.2">
      <c r="Q468" s="23"/>
      <c r="R468" s="23"/>
      <c r="S468" s="23"/>
    </row>
    <row r="469" spans="17:19" ht="15" customHeight="1" x14ac:dyDescent="0.2">
      <c r="Q469" s="23"/>
      <c r="R469" s="23"/>
      <c r="S469" s="23"/>
    </row>
    <row r="470" spans="17:19" ht="15" customHeight="1" x14ac:dyDescent="0.2">
      <c r="Q470" s="23"/>
      <c r="R470" s="23"/>
      <c r="S470" s="23"/>
    </row>
    <row r="471" spans="17:19" ht="15" customHeight="1" x14ac:dyDescent="0.2">
      <c r="Q471" s="23"/>
      <c r="R471" s="23"/>
      <c r="S471" s="23"/>
    </row>
    <row r="472" spans="17:19" ht="15" customHeight="1" x14ac:dyDescent="0.2">
      <c r="Q472" s="23"/>
      <c r="R472" s="23"/>
      <c r="S472" s="23"/>
    </row>
    <row r="473" spans="17:19" ht="15" customHeight="1" x14ac:dyDescent="0.2">
      <c r="Q473" s="23"/>
      <c r="R473" s="23"/>
      <c r="S473" s="23"/>
    </row>
    <row r="474" spans="17:19" ht="15" customHeight="1" x14ac:dyDescent="0.2">
      <c r="Q474" s="23"/>
      <c r="R474" s="23"/>
      <c r="S474" s="23"/>
    </row>
    <row r="475" spans="17:19" ht="15" customHeight="1" x14ac:dyDescent="0.2">
      <c r="Q475" s="23"/>
      <c r="R475" s="23"/>
      <c r="S475" s="23"/>
    </row>
    <row r="476" spans="17:19" ht="15" customHeight="1" x14ac:dyDescent="0.2">
      <c r="Q476" s="23"/>
      <c r="R476" s="23"/>
      <c r="S476" s="23"/>
    </row>
    <row r="477" spans="17:19" ht="15" customHeight="1" x14ac:dyDescent="0.2">
      <c r="Q477" s="23"/>
      <c r="R477" s="23"/>
      <c r="S477" s="23"/>
    </row>
    <row r="478" spans="17:19" ht="15" customHeight="1" x14ac:dyDescent="0.2">
      <c r="Q478" s="23"/>
      <c r="R478" s="23"/>
      <c r="S478" s="23"/>
    </row>
    <row r="479" spans="17:19" ht="15" customHeight="1" x14ac:dyDescent="0.2">
      <c r="Q479" s="23"/>
      <c r="R479" s="23"/>
      <c r="S479" s="23"/>
    </row>
    <row r="480" spans="17:19" ht="15" customHeight="1" x14ac:dyDescent="0.2">
      <c r="Q480" s="23"/>
      <c r="R480" s="23"/>
      <c r="S480" s="23"/>
    </row>
    <row r="481" spans="17:19" ht="15" customHeight="1" x14ac:dyDescent="0.2">
      <c r="Q481" s="23"/>
      <c r="R481" s="23"/>
      <c r="S481" s="23"/>
    </row>
    <row r="482" spans="17:19" ht="15" customHeight="1" x14ac:dyDescent="0.2">
      <c r="Q482" s="23"/>
      <c r="R482" s="23"/>
      <c r="S482" s="23"/>
    </row>
    <row r="483" spans="17:19" ht="15" customHeight="1" x14ac:dyDescent="0.2">
      <c r="Q483" s="23"/>
      <c r="R483" s="23"/>
      <c r="S483" s="23"/>
    </row>
    <row r="484" spans="17:19" ht="15" customHeight="1" x14ac:dyDescent="0.2">
      <c r="Q484" s="23"/>
      <c r="R484" s="23"/>
      <c r="S484" s="23"/>
    </row>
    <row r="485" spans="17:19" ht="15" customHeight="1" x14ac:dyDescent="0.2">
      <c r="Q485" s="23"/>
      <c r="R485" s="23"/>
      <c r="S485" s="23"/>
    </row>
    <row r="486" spans="17:19" ht="15" customHeight="1" x14ac:dyDescent="0.2">
      <c r="Q486" s="23"/>
      <c r="R486" s="23"/>
      <c r="S486" s="23"/>
    </row>
    <row r="487" spans="17:19" ht="15" customHeight="1" x14ac:dyDescent="0.2">
      <c r="Q487" s="23"/>
      <c r="R487" s="23"/>
      <c r="S487" s="23"/>
    </row>
    <row r="488" spans="17:19" ht="15" customHeight="1" x14ac:dyDescent="0.2">
      <c r="Q488" s="23"/>
      <c r="R488" s="23"/>
      <c r="S488" s="23"/>
    </row>
    <row r="489" spans="17:19" ht="15" customHeight="1" x14ac:dyDescent="0.2">
      <c r="Q489" s="23"/>
      <c r="R489" s="23"/>
      <c r="S489" s="23"/>
    </row>
    <row r="490" spans="17:19" ht="15" customHeight="1" x14ac:dyDescent="0.2">
      <c r="Q490" s="23"/>
      <c r="R490" s="23"/>
      <c r="S490" s="23"/>
    </row>
    <row r="491" spans="17:19" ht="15" customHeight="1" x14ac:dyDescent="0.2">
      <c r="Q491" s="23"/>
      <c r="R491" s="23"/>
      <c r="S491" s="23"/>
    </row>
    <row r="492" spans="17:19" ht="15" customHeight="1" x14ac:dyDescent="0.2">
      <c r="Q492" s="23"/>
      <c r="R492" s="23"/>
      <c r="S492" s="23"/>
    </row>
    <row r="493" spans="17:19" ht="15" customHeight="1" x14ac:dyDescent="0.2">
      <c r="Q493" s="23"/>
      <c r="R493" s="23"/>
      <c r="S493" s="23"/>
    </row>
    <row r="494" spans="17:19" ht="15" customHeight="1" x14ac:dyDescent="0.2">
      <c r="Q494" s="23"/>
      <c r="R494" s="23"/>
      <c r="S494" s="23"/>
    </row>
    <row r="495" spans="17:19" ht="15" customHeight="1" x14ac:dyDescent="0.2">
      <c r="Q495" s="23"/>
      <c r="R495" s="23"/>
      <c r="S495" s="23"/>
    </row>
    <row r="496" spans="17:19" ht="15" customHeight="1" x14ac:dyDescent="0.2">
      <c r="Q496" s="23"/>
      <c r="R496" s="23"/>
      <c r="S496" s="23"/>
    </row>
    <row r="497" spans="17:19" ht="15" customHeight="1" x14ac:dyDescent="0.2">
      <c r="Q497" s="23"/>
      <c r="R497" s="23"/>
      <c r="S497" s="23"/>
    </row>
    <row r="498" spans="17:19" ht="15" customHeight="1" x14ac:dyDescent="0.2">
      <c r="Q498" s="23"/>
      <c r="R498" s="23"/>
      <c r="S498" s="23"/>
    </row>
    <row r="499" spans="17:19" ht="15" customHeight="1" x14ac:dyDescent="0.2">
      <c r="Q499" s="23"/>
      <c r="R499" s="23"/>
      <c r="S499" s="23"/>
    </row>
    <row r="500" spans="17:19" ht="15" customHeight="1" x14ac:dyDescent="0.2">
      <c r="Q500" s="23"/>
      <c r="R500" s="23"/>
      <c r="S500" s="23"/>
    </row>
    <row r="501" spans="17:19" ht="15" customHeight="1" x14ac:dyDescent="0.2">
      <c r="Q501" s="23"/>
      <c r="R501" s="23"/>
      <c r="S501" s="23"/>
    </row>
    <row r="502" spans="17:19" ht="15" customHeight="1" x14ac:dyDescent="0.2">
      <c r="Q502" s="23"/>
      <c r="R502" s="23"/>
      <c r="S502" s="23"/>
    </row>
    <row r="503" spans="17:19" ht="15" customHeight="1" x14ac:dyDescent="0.2">
      <c r="Q503" s="23"/>
      <c r="R503" s="23"/>
      <c r="S503" s="23"/>
    </row>
    <row r="504" spans="17:19" ht="15" customHeight="1" x14ac:dyDescent="0.2">
      <c r="Q504" s="23"/>
      <c r="R504" s="23"/>
      <c r="S504" s="23"/>
    </row>
    <row r="505" spans="17:19" ht="15" customHeight="1" x14ac:dyDescent="0.2">
      <c r="Q505" s="23"/>
      <c r="R505" s="23"/>
      <c r="S505" s="23"/>
    </row>
    <row r="506" spans="17:19" ht="15" customHeight="1" x14ac:dyDescent="0.2">
      <c r="Q506" s="23"/>
      <c r="R506" s="23"/>
      <c r="S506" s="23"/>
    </row>
    <row r="507" spans="17:19" ht="15" customHeight="1" x14ac:dyDescent="0.2">
      <c r="Q507" s="23"/>
      <c r="R507" s="23"/>
      <c r="S507" s="23"/>
    </row>
    <row r="508" spans="17:19" ht="15" customHeight="1" x14ac:dyDescent="0.2">
      <c r="Q508" s="23"/>
      <c r="R508" s="23"/>
      <c r="S508" s="23"/>
    </row>
    <row r="509" spans="17:19" ht="15" customHeight="1" x14ac:dyDescent="0.2">
      <c r="Q509" s="23"/>
      <c r="R509" s="23"/>
      <c r="S509" s="23"/>
    </row>
    <row r="510" spans="17:19" ht="15" customHeight="1" x14ac:dyDescent="0.2">
      <c r="Q510" s="23"/>
      <c r="R510" s="23"/>
      <c r="S510" s="23"/>
    </row>
    <row r="511" spans="17:19" ht="15" customHeight="1" x14ac:dyDescent="0.2">
      <c r="Q511" s="23"/>
      <c r="R511" s="23"/>
      <c r="S511" s="23"/>
    </row>
    <row r="512" spans="17:19" ht="15" customHeight="1" x14ac:dyDescent="0.2">
      <c r="Q512" s="23"/>
      <c r="R512" s="23"/>
      <c r="S512" s="23"/>
    </row>
    <row r="513" spans="17:19" ht="15" customHeight="1" x14ac:dyDescent="0.2">
      <c r="Q513" s="23"/>
      <c r="R513" s="23"/>
      <c r="S513" s="23"/>
    </row>
    <row r="514" spans="17:19" ht="15" customHeight="1" x14ac:dyDescent="0.2">
      <c r="Q514" s="23"/>
      <c r="R514" s="23"/>
      <c r="S514" s="23"/>
    </row>
    <row r="515" spans="17:19" ht="15" customHeight="1" x14ac:dyDescent="0.2">
      <c r="Q515" s="23"/>
      <c r="R515" s="23"/>
      <c r="S515" s="23"/>
    </row>
    <row r="516" spans="17:19" ht="15" customHeight="1" x14ac:dyDescent="0.2">
      <c r="Q516" s="23"/>
      <c r="R516" s="23"/>
      <c r="S516" s="23"/>
    </row>
    <row r="517" spans="17:19" ht="15" customHeight="1" x14ac:dyDescent="0.2">
      <c r="Q517" s="23"/>
      <c r="R517" s="23"/>
      <c r="S517" s="23"/>
    </row>
    <row r="518" spans="17:19" ht="15" customHeight="1" x14ac:dyDescent="0.2">
      <c r="Q518" s="23"/>
      <c r="R518" s="23"/>
      <c r="S518" s="23"/>
    </row>
    <row r="519" spans="17:19" ht="15" customHeight="1" x14ac:dyDescent="0.2">
      <c r="Q519" s="23"/>
      <c r="R519" s="23"/>
      <c r="S519" s="23"/>
    </row>
    <row r="520" spans="17:19" ht="15" customHeight="1" x14ac:dyDescent="0.2">
      <c r="Q520" s="23"/>
      <c r="R520" s="23"/>
      <c r="S520" s="23"/>
    </row>
    <row r="521" spans="17:19" ht="15" customHeight="1" x14ac:dyDescent="0.2">
      <c r="Q521" s="23"/>
      <c r="R521" s="23"/>
      <c r="S521" s="23"/>
    </row>
    <row r="522" spans="17:19" ht="15" customHeight="1" x14ac:dyDescent="0.2">
      <c r="Q522" s="23"/>
      <c r="R522" s="23"/>
      <c r="S522" s="23"/>
    </row>
    <row r="523" spans="17:19" ht="15" customHeight="1" x14ac:dyDescent="0.2">
      <c r="Q523" s="23"/>
      <c r="R523" s="23"/>
      <c r="S523" s="23"/>
    </row>
    <row r="524" spans="17:19" ht="15" customHeight="1" x14ac:dyDescent="0.2">
      <c r="Q524" s="23"/>
      <c r="R524" s="23"/>
      <c r="S524" s="23"/>
    </row>
    <row r="525" spans="17:19" ht="15" customHeight="1" x14ac:dyDescent="0.2">
      <c r="Q525" s="23"/>
      <c r="R525" s="23"/>
      <c r="S525" s="23"/>
    </row>
    <row r="526" spans="17:19" ht="15" customHeight="1" x14ac:dyDescent="0.2">
      <c r="Q526" s="23"/>
      <c r="R526" s="23"/>
      <c r="S526" s="23"/>
    </row>
    <row r="527" spans="17:19" ht="15" customHeight="1" x14ac:dyDescent="0.2">
      <c r="Q527" s="23"/>
      <c r="R527" s="23"/>
      <c r="S527" s="23"/>
    </row>
    <row r="528" spans="17:19" ht="15" customHeight="1" x14ac:dyDescent="0.2">
      <c r="Q528" s="23"/>
      <c r="R528" s="23"/>
      <c r="S528" s="23"/>
    </row>
    <row r="529" spans="17:19" ht="15" customHeight="1" x14ac:dyDescent="0.2">
      <c r="Q529" s="23"/>
      <c r="R529" s="23"/>
      <c r="S529" s="23"/>
    </row>
    <row r="530" spans="17:19" ht="15" customHeight="1" x14ac:dyDescent="0.2">
      <c r="Q530" s="23"/>
      <c r="R530" s="23"/>
      <c r="S530" s="23"/>
    </row>
    <row r="531" spans="17:19" ht="15" customHeight="1" x14ac:dyDescent="0.2">
      <c r="Q531" s="23"/>
      <c r="R531" s="23"/>
      <c r="S531" s="23"/>
    </row>
    <row r="532" spans="17:19" ht="15" customHeight="1" x14ac:dyDescent="0.2">
      <c r="Q532" s="23"/>
      <c r="R532" s="23"/>
      <c r="S532" s="23"/>
    </row>
    <row r="533" spans="17:19" ht="15" customHeight="1" x14ac:dyDescent="0.2">
      <c r="Q533" s="23"/>
      <c r="R533" s="23"/>
      <c r="S533" s="23"/>
    </row>
    <row r="534" spans="17:19" ht="15" customHeight="1" x14ac:dyDescent="0.2">
      <c r="Q534" s="23"/>
      <c r="R534" s="23"/>
      <c r="S534" s="23"/>
    </row>
    <row r="535" spans="17:19" ht="15" customHeight="1" x14ac:dyDescent="0.2">
      <c r="Q535" s="23"/>
      <c r="R535" s="23"/>
      <c r="S535" s="23"/>
    </row>
    <row r="536" spans="17:19" ht="15" customHeight="1" x14ac:dyDescent="0.2">
      <c r="Q536" s="23"/>
      <c r="R536" s="23"/>
      <c r="S536" s="23"/>
    </row>
    <row r="537" spans="17:19" ht="15" customHeight="1" x14ac:dyDescent="0.2">
      <c r="Q537" s="23"/>
      <c r="R537" s="23"/>
      <c r="S537" s="23"/>
    </row>
    <row r="538" spans="17:19" ht="15" customHeight="1" x14ac:dyDescent="0.2">
      <c r="Q538" s="23"/>
      <c r="R538" s="23"/>
      <c r="S538" s="23"/>
    </row>
    <row r="539" spans="17:19" ht="15" customHeight="1" x14ac:dyDescent="0.2">
      <c r="Q539" s="23"/>
      <c r="R539" s="23"/>
      <c r="S539" s="23"/>
    </row>
    <row r="540" spans="17:19" ht="15" customHeight="1" x14ac:dyDescent="0.2">
      <c r="Q540" s="23"/>
      <c r="R540" s="23"/>
      <c r="S540" s="23"/>
    </row>
    <row r="541" spans="17:19" ht="15" customHeight="1" x14ac:dyDescent="0.2">
      <c r="Q541" s="23"/>
      <c r="R541" s="23"/>
      <c r="S541" s="23"/>
    </row>
    <row r="542" spans="17:19" ht="15" customHeight="1" x14ac:dyDescent="0.2">
      <c r="Q542" s="23"/>
      <c r="R542" s="23"/>
      <c r="S542" s="23"/>
    </row>
    <row r="543" spans="17:19" ht="15" customHeight="1" x14ac:dyDescent="0.2">
      <c r="Q543" s="23"/>
      <c r="R543" s="23"/>
      <c r="S543" s="23"/>
    </row>
    <row r="544" spans="17:19" ht="15" customHeight="1" x14ac:dyDescent="0.2">
      <c r="Q544" s="23"/>
      <c r="R544" s="23"/>
      <c r="S544" s="23"/>
    </row>
    <row r="545" spans="17:19" ht="15" customHeight="1" x14ac:dyDescent="0.2">
      <c r="Q545" s="23"/>
      <c r="R545" s="23"/>
      <c r="S545" s="23"/>
    </row>
    <row r="546" spans="17:19" ht="15" customHeight="1" x14ac:dyDescent="0.2">
      <c r="Q546" s="23"/>
      <c r="R546" s="23"/>
      <c r="S546" s="23"/>
    </row>
    <row r="547" spans="17:19" ht="15" customHeight="1" x14ac:dyDescent="0.2">
      <c r="Q547" s="23"/>
      <c r="R547" s="23"/>
      <c r="S547" s="23"/>
    </row>
    <row r="548" spans="17:19" ht="15" customHeight="1" x14ac:dyDescent="0.2">
      <c r="Q548" s="23"/>
      <c r="R548" s="23"/>
      <c r="S548" s="23"/>
    </row>
    <row r="549" spans="17:19" ht="15" customHeight="1" x14ac:dyDescent="0.2">
      <c r="Q549" s="23"/>
      <c r="R549" s="23"/>
      <c r="S549" s="23"/>
    </row>
    <row r="550" spans="17:19" ht="15" customHeight="1" x14ac:dyDescent="0.2">
      <c r="Q550" s="23"/>
      <c r="R550" s="23"/>
      <c r="S550" s="23"/>
    </row>
    <row r="551" spans="17:19" ht="15" customHeight="1" x14ac:dyDescent="0.2">
      <c r="Q551" s="23"/>
      <c r="R551" s="23"/>
      <c r="S551" s="23"/>
    </row>
    <row r="552" spans="17:19" ht="15" customHeight="1" x14ac:dyDescent="0.2">
      <c r="Q552" s="23"/>
      <c r="R552" s="23"/>
      <c r="S552" s="23"/>
    </row>
    <row r="553" spans="17:19" ht="15" customHeight="1" x14ac:dyDescent="0.2">
      <c r="Q553" s="23"/>
      <c r="R553" s="23"/>
      <c r="S553" s="23"/>
    </row>
    <row r="554" spans="17:19" ht="15" customHeight="1" x14ac:dyDescent="0.2">
      <c r="Q554" s="23"/>
      <c r="R554" s="23"/>
      <c r="S554" s="23"/>
    </row>
    <row r="555" spans="17:19" ht="15" customHeight="1" x14ac:dyDescent="0.2">
      <c r="Q555" s="23"/>
      <c r="R555" s="23"/>
      <c r="S555" s="23"/>
    </row>
    <row r="556" spans="17:19" ht="15" customHeight="1" x14ac:dyDescent="0.2">
      <c r="Q556" s="23"/>
      <c r="R556" s="23"/>
      <c r="S556" s="23"/>
    </row>
    <row r="557" spans="17:19" ht="15" customHeight="1" x14ac:dyDescent="0.2">
      <c r="Q557" s="23"/>
      <c r="R557" s="23"/>
      <c r="S557" s="23"/>
    </row>
    <row r="558" spans="17:19" ht="15" customHeight="1" x14ac:dyDescent="0.2">
      <c r="Q558" s="23"/>
      <c r="R558" s="23"/>
      <c r="S558" s="23"/>
    </row>
    <row r="559" spans="17:19" ht="15" customHeight="1" x14ac:dyDescent="0.2">
      <c r="Q559" s="23"/>
      <c r="R559" s="23"/>
      <c r="S559" s="23"/>
    </row>
    <row r="560" spans="17:19" ht="15" customHeight="1" x14ac:dyDescent="0.2">
      <c r="Q560" s="23"/>
      <c r="R560" s="23"/>
      <c r="S560" s="23"/>
    </row>
    <row r="561" spans="17:19" ht="15" customHeight="1" x14ac:dyDescent="0.2">
      <c r="Q561" s="23"/>
      <c r="R561" s="23"/>
      <c r="S561" s="23"/>
    </row>
    <row r="562" spans="17:19" ht="15" customHeight="1" x14ac:dyDescent="0.2">
      <c r="Q562" s="23"/>
      <c r="R562" s="23"/>
      <c r="S562" s="23"/>
    </row>
    <row r="563" spans="17:19" ht="15" customHeight="1" x14ac:dyDescent="0.2">
      <c r="Q563" s="23"/>
      <c r="R563" s="23"/>
      <c r="S563" s="23"/>
    </row>
    <row r="564" spans="17:19" ht="15" customHeight="1" x14ac:dyDescent="0.2">
      <c r="Q564" s="23"/>
      <c r="R564" s="23"/>
      <c r="S564" s="23"/>
    </row>
    <row r="565" spans="17:19" ht="15" customHeight="1" x14ac:dyDescent="0.2">
      <c r="Q565" s="23"/>
      <c r="R565" s="23"/>
      <c r="S565" s="23"/>
    </row>
    <row r="566" spans="17:19" ht="15" customHeight="1" x14ac:dyDescent="0.2">
      <c r="Q566" s="23"/>
      <c r="R566" s="23"/>
      <c r="S566" s="23"/>
    </row>
    <row r="567" spans="17:19" ht="15" customHeight="1" x14ac:dyDescent="0.2">
      <c r="Q567" s="23"/>
      <c r="R567" s="23"/>
      <c r="S567" s="23"/>
    </row>
    <row r="568" spans="17:19" ht="15" customHeight="1" x14ac:dyDescent="0.2">
      <c r="Q568" s="23"/>
      <c r="R568" s="23"/>
      <c r="S568" s="23"/>
    </row>
    <row r="569" spans="17:19" ht="15" customHeight="1" x14ac:dyDescent="0.2">
      <c r="Q569" s="23"/>
      <c r="R569" s="23"/>
      <c r="S569" s="23"/>
    </row>
    <row r="570" spans="17:19" ht="15" customHeight="1" x14ac:dyDescent="0.2">
      <c r="Q570" s="23"/>
      <c r="R570" s="23"/>
      <c r="S570" s="23"/>
    </row>
    <row r="571" spans="17:19" ht="15" customHeight="1" x14ac:dyDescent="0.2">
      <c r="Q571" s="23"/>
      <c r="R571" s="23"/>
      <c r="S571" s="23"/>
    </row>
    <row r="572" spans="17:19" ht="15" customHeight="1" x14ac:dyDescent="0.2">
      <c r="Q572" s="23"/>
      <c r="R572" s="23"/>
      <c r="S572" s="23"/>
    </row>
    <row r="573" spans="17:19" ht="15" customHeight="1" x14ac:dyDescent="0.2">
      <c r="Q573" s="23"/>
      <c r="R573" s="23"/>
      <c r="S573" s="23"/>
    </row>
    <row r="574" spans="17:19" ht="15" customHeight="1" x14ac:dyDescent="0.2">
      <c r="Q574" s="23"/>
      <c r="R574" s="23"/>
      <c r="S574" s="23"/>
    </row>
    <row r="575" spans="17:19" ht="15" customHeight="1" x14ac:dyDescent="0.2">
      <c r="Q575" s="23"/>
      <c r="R575" s="23"/>
      <c r="S575" s="23"/>
    </row>
    <row r="576" spans="17:19" ht="15" customHeight="1" x14ac:dyDescent="0.2">
      <c r="Q576" s="23"/>
      <c r="R576" s="23"/>
      <c r="S576" s="23"/>
    </row>
    <row r="577" spans="17:19" ht="15" customHeight="1" x14ac:dyDescent="0.2">
      <c r="Q577" s="23"/>
      <c r="R577" s="23"/>
      <c r="S577" s="23"/>
    </row>
    <row r="578" spans="17:19" ht="15" customHeight="1" x14ac:dyDescent="0.2">
      <c r="Q578" s="23"/>
      <c r="R578" s="23"/>
      <c r="S578" s="23"/>
    </row>
    <row r="579" spans="17:19" ht="15" customHeight="1" x14ac:dyDescent="0.2">
      <c r="Q579" s="23"/>
      <c r="R579" s="23"/>
      <c r="S579" s="23"/>
    </row>
    <row r="580" spans="17:19" ht="15" customHeight="1" x14ac:dyDescent="0.2">
      <c r="Q580" s="23"/>
      <c r="R580" s="23"/>
      <c r="S580" s="23"/>
    </row>
    <row r="581" spans="17:19" ht="15" customHeight="1" x14ac:dyDescent="0.2">
      <c r="Q581" s="23"/>
      <c r="R581" s="23"/>
      <c r="S581" s="23"/>
    </row>
    <row r="582" spans="17:19" ht="15" customHeight="1" x14ac:dyDescent="0.2">
      <c r="Q582" s="23"/>
      <c r="R582" s="23"/>
      <c r="S582" s="23"/>
    </row>
    <row r="583" spans="17:19" ht="15" customHeight="1" x14ac:dyDescent="0.2">
      <c r="Q583" s="23"/>
      <c r="R583" s="23"/>
      <c r="S583" s="23"/>
    </row>
    <row r="584" spans="17:19" ht="15" customHeight="1" x14ac:dyDescent="0.2">
      <c r="Q584" s="23"/>
      <c r="R584" s="23"/>
      <c r="S584" s="23"/>
    </row>
    <row r="585" spans="17:19" ht="15" customHeight="1" x14ac:dyDescent="0.2">
      <c r="Q585" s="23"/>
      <c r="R585" s="23"/>
      <c r="S585" s="23"/>
    </row>
    <row r="586" spans="17:19" ht="15" customHeight="1" x14ac:dyDescent="0.2">
      <c r="Q586" s="23"/>
      <c r="R586" s="23"/>
      <c r="S586" s="23"/>
    </row>
    <row r="587" spans="17:19" ht="15" customHeight="1" x14ac:dyDescent="0.2">
      <c r="Q587" s="23"/>
      <c r="R587" s="23"/>
      <c r="S587" s="23"/>
    </row>
    <row r="588" spans="17:19" ht="15" customHeight="1" x14ac:dyDescent="0.2">
      <c r="Q588" s="23"/>
      <c r="R588" s="23"/>
      <c r="S588" s="23"/>
    </row>
    <row r="589" spans="17:19" ht="15" customHeight="1" x14ac:dyDescent="0.2">
      <c r="Q589" s="23"/>
      <c r="R589" s="23"/>
      <c r="S589" s="23"/>
    </row>
    <row r="590" spans="17:19" ht="15" customHeight="1" x14ac:dyDescent="0.2">
      <c r="Q590" s="23"/>
      <c r="R590" s="23"/>
      <c r="S590" s="23"/>
    </row>
    <row r="591" spans="17:19" ht="15" customHeight="1" x14ac:dyDescent="0.2">
      <c r="Q591" s="23"/>
      <c r="R591" s="23"/>
      <c r="S591" s="23"/>
    </row>
    <row r="592" spans="17:19" ht="15" customHeight="1" x14ac:dyDescent="0.2">
      <c r="Q592" s="23"/>
      <c r="R592" s="23"/>
      <c r="S592" s="23"/>
    </row>
    <row r="593" spans="17:19" ht="15" customHeight="1" x14ac:dyDescent="0.2">
      <c r="Q593" s="23"/>
      <c r="R593" s="23"/>
      <c r="S593" s="23"/>
    </row>
    <row r="594" spans="17:19" ht="15" customHeight="1" x14ac:dyDescent="0.2">
      <c r="Q594" s="23"/>
      <c r="R594" s="23"/>
      <c r="S594" s="23"/>
    </row>
    <row r="595" spans="17:19" ht="15" customHeight="1" x14ac:dyDescent="0.2">
      <c r="Q595" s="23"/>
      <c r="R595" s="23"/>
      <c r="S595" s="23"/>
    </row>
    <row r="596" spans="17:19" ht="15" customHeight="1" x14ac:dyDescent="0.2">
      <c r="Q596" s="23"/>
      <c r="R596" s="23"/>
      <c r="S596" s="23"/>
    </row>
    <row r="597" spans="17:19" ht="15" customHeight="1" x14ac:dyDescent="0.2">
      <c r="Q597" s="23"/>
      <c r="R597" s="23"/>
      <c r="S597" s="23"/>
    </row>
    <row r="598" spans="17:19" ht="15" customHeight="1" x14ac:dyDescent="0.2">
      <c r="Q598" s="23"/>
      <c r="R598" s="23"/>
      <c r="S598" s="23"/>
    </row>
    <row r="599" spans="17:19" ht="15" customHeight="1" x14ac:dyDescent="0.2">
      <c r="Q599" s="23"/>
      <c r="R599" s="23"/>
      <c r="S599" s="23"/>
    </row>
    <row r="600" spans="17:19" ht="15" customHeight="1" x14ac:dyDescent="0.2">
      <c r="Q600" s="23"/>
      <c r="R600" s="23"/>
      <c r="S600" s="23"/>
    </row>
    <row r="601" spans="17:19" ht="15" customHeight="1" x14ac:dyDescent="0.2">
      <c r="Q601" s="23"/>
      <c r="R601" s="23"/>
      <c r="S601" s="23"/>
    </row>
    <row r="602" spans="17:19" ht="15" customHeight="1" x14ac:dyDescent="0.2">
      <c r="Q602" s="23"/>
      <c r="R602" s="23"/>
      <c r="S602" s="23"/>
    </row>
    <row r="603" spans="17:19" ht="15" customHeight="1" x14ac:dyDescent="0.2">
      <c r="Q603" s="23"/>
      <c r="R603" s="23"/>
      <c r="S603" s="23"/>
    </row>
    <row r="604" spans="17:19" ht="15" customHeight="1" x14ac:dyDescent="0.2">
      <c r="Q604" s="23"/>
      <c r="R604" s="23"/>
      <c r="S604" s="23"/>
    </row>
    <row r="605" spans="17:19" ht="15" customHeight="1" x14ac:dyDescent="0.2">
      <c r="Q605" s="23"/>
      <c r="R605" s="23"/>
      <c r="S605" s="23"/>
    </row>
    <row r="606" spans="17:19" ht="15" customHeight="1" x14ac:dyDescent="0.2">
      <c r="Q606" s="23"/>
      <c r="R606" s="23"/>
      <c r="S606" s="23"/>
    </row>
    <row r="607" spans="17:19" ht="15" customHeight="1" x14ac:dyDescent="0.2">
      <c r="Q607" s="23"/>
      <c r="R607" s="23"/>
      <c r="S607" s="23"/>
    </row>
    <row r="608" spans="17:19" ht="15" customHeight="1" x14ac:dyDescent="0.2">
      <c r="Q608" s="23"/>
      <c r="R608" s="23"/>
      <c r="S608" s="23"/>
    </row>
    <row r="609" spans="17:19" ht="15" customHeight="1" x14ac:dyDescent="0.2">
      <c r="Q609" s="23"/>
      <c r="R609" s="23"/>
      <c r="S609" s="23"/>
    </row>
    <row r="610" spans="17:19" ht="15" customHeight="1" x14ac:dyDescent="0.2">
      <c r="Q610" s="23"/>
      <c r="R610" s="23"/>
      <c r="S610" s="23"/>
    </row>
    <row r="611" spans="17:19" ht="15" customHeight="1" x14ac:dyDescent="0.2">
      <c r="Q611" s="23"/>
      <c r="R611" s="23"/>
      <c r="S611" s="23"/>
    </row>
    <row r="612" spans="17:19" ht="15" customHeight="1" x14ac:dyDescent="0.2">
      <c r="Q612" s="23"/>
      <c r="R612" s="23"/>
      <c r="S612" s="23"/>
    </row>
    <row r="613" spans="17:19" ht="15" customHeight="1" x14ac:dyDescent="0.2">
      <c r="Q613" s="23"/>
      <c r="R613" s="23"/>
      <c r="S613" s="23"/>
    </row>
    <row r="614" spans="17:19" ht="15" customHeight="1" x14ac:dyDescent="0.2">
      <c r="Q614" s="23"/>
      <c r="R614" s="23"/>
      <c r="S614" s="23"/>
    </row>
    <row r="615" spans="17:19" ht="15" customHeight="1" x14ac:dyDescent="0.2">
      <c r="Q615" s="23"/>
      <c r="R615" s="23"/>
      <c r="S615" s="23"/>
    </row>
    <row r="616" spans="17:19" ht="15" customHeight="1" x14ac:dyDescent="0.2">
      <c r="Q616" s="23"/>
      <c r="R616" s="23"/>
      <c r="S616" s="23"/>
    </row>
    <row r="617" spans="17:19" ht="15" customHeight="1" x14ac:dyDescent="0.2">
      <c r="Q617" s="23"/>
      <c r="R617" s="23"/>
      <c r="S617" s="23"/>
    </row>
    <row r="618" spans="17:19" ht="15" customHeight="1" x14ac:dyDescent="0.2">
      <c r="Q618" s="23"/>
      <c r="R618" s="23"/>
      <c r="S618" s="23"/>
    </row>
    <row r="619" spans="17:19" ht="15" customHeight="1" x14ac:dyDescent="0.2">
      <c r="Q619" s="23"/>
      <c r="R619" s="23"/>
      <c r="S619" s="23"/>
    </row>
    <row r="620" spans="17:19" ht="15" customHeight="1" x14ac:dyDescent="0.2">
      <c r="Q620" s="23"/>
      <c r="R620" s="23"/>
      <c r="S620" s="23"/>
    </row>
    <row r="621" spans="17:19" ht="15" customHeight="1" x14ac:dyDescent="0.2">
      <c r="Q621" s="23"/>
      <c r="R621" s="23"/>
      <c r="S621" s="23"/>
    </row>
    <row r="622" spans="17:19" ht="15" customHeight="1" x14ac:dyDescent="0.2">
      <c r="Q622" s="23"/>
      <c r="R622" s="23"/>
      <c r="S622" s="23"/>
    </row>
    <row r="623" spans="17:19" ht="15" customHeight="1" x14ac:dyDescent="0.2">
      <c r="Q623" s="23"/>
      <c r="R623" s="23"/>
      <c r="S623" s="23"/>
    </row>
    <row r="624" spans="17:19" ht="15" customHeight="1" x14ac:dyDescent="0.2">
      <c r="Q624" s="23"/>
      <c r="R624" s="23"/>
      <c r="S624" s="23"/>
    </row>
    <row r="625" spans="17:19" ht="15" customHeight="1" x14ac:dyDescent="0.2">
      <c r="Q625" s="23"/>
      <c r="R625" s="23"/>
      <c r="S625" s="23"/>
    </row>
    <row r="626" spans="17:19" ht="15" customHeight="1" x14ac:dyDescent="0.2">
      <c r="Q626" s="23"/>
      <c r="R626" s="23"/>
      <c r="S626" s="23"/>
    </row>
    <row r="627" spans="17:19" ht="15" customHeight="1" x14ac:dyDescent="0.2">
      <c r="Q627" s="23"/>
      <c r="R627" s="23"/>
      <c r="S627" s="23"/>
    </row>
    <row r="628" spans="17:19" ht="15" customHeight="1" x14ac:dyDescent="0.2">
      <c r="Q628" s="23"/>
      <c r="R628" s="23"/>
      <c r="S628" s="23"/>
    </row>
    <row r="629" spans="17:19" ht="15" customHeight="1" x14ac:dyDescent="0.2">
      <c r="Q629" s="23"/>
      <c r="R629" s="23"/>
      <c r="S629" s="23"/>
    </row>
    <row r="630" spans="17:19" ht="15" customHeight="1" x14ac:dyDescent="0.2">
      <c r="Q630" s="23"/>
      <c r="R630" s="23"/>
      <c r="S630" s="23"/>
    </row>
    <row r="631" spans="17:19" ht="15" customHeight="1" x14ac:dyDescent="0.2">
      <c r="Q631" s="23"/>
      <c r="R631" s="23"/>
      <c r="S631" s="23"/>
    </row>
    <row r="632" spans="17:19" ht="15" customHeight="1" x14ac:dyDescent="0.2">
      <c r="Q632" s="23"/>
      <c r="R632" s="23"/>
      <c r="S632" s="23"/>
    </row>
    <row r="633" spans="17:19" ht="15" customHeight="1" x14ac:dyDescent="0.2">
      <c r="Q633" s="23"/>
      <c r="R633" s="23"/>
      <c r="S633" s="23"/>
    </row>
    <row r="634" spans="17:19" ht="15" customHeight="1" x14ac:dyDescent="0.2">
      <c r="Q634" s="23"/>
      <c r="R634" s="23"/>
      <c r="S634" s="23"/>
    </row>
    <row r="635" spans="17:19" ht="15" customHeight="1" x14ac:dyDescent="0.2">
      <c r="Q635" s="23"/>
      <c r="R635" s="23"/>
      <c r="S635" s="23"/>
    </row>
    <row r="636" spans="17:19" ht="15" customHeight="1" x14ac:dyDescent="0.2">
      <c r="Q636" s="23"/>
      <c r="R636" s="23"/>
      <c r="S636" s="23"/>
    </row>
    <row r="637" spans="17:19" ht="15" customHeight="1" x14ac:dyDescent="0.2">
      <c r="Q637" s="23"/>
      <c r="R637" s="23"/>
      <c r="S637" s="23"/>
    </row>
    <row r="638" spans="17:19" ht="15" customHeight="1" x14ac:dyDescent="0.2">
      <c r="Q638" s="23"/>
      <c r="R638" s="23"/>
      <c r="S638" s="23"/>
    </row>
    <row r="639" spans="17:19" ht="15" customHeight="1" x14ac:dyDescent="0.2">
      <c r="Q639" s="23"/>
      <c r="R639" s="23"/>
      <c r="S639" s="23"/>
    </row>
    <row r="640" spans="17:19" ht="15" customHeight="1" x14ac:dyDescent="0.2">
      <c r="Q640" s="23"/>
      <c r="R640" s="23"/>
      <c r="S640" s="23"/>
    </row>
    <row r="641" spans="17:19" ht="15" customHeight="1" x14ac:dyDescent="0.2">
      <c r="Q641" s="23"/>
      <c r="R641" s="23"/>
      <c r="S641" s="23"/>
    </row>
    <row r="642" spans="17:19" ht="15" customHeight="1" x14ac:dyDescent="0.2">
      <c r="Q642" s="23"/>
      <c r="R642" s="23"/>
      <c r="S642" s="23"/>
    </row>
    <row r="643" spans="17:19" ht="15" customHeight="1" x14ac:dyDescent="0.2">
      <c r="Q643" s="23"/>
      <c r="R643" s="23"/>
      <c r="S643" s="23"/>
    </row>
    <row r="644" spans="17:19" ht="15" customHeight="1" x14ac:dyDescent="0.2">
      <c r="Q644" s="23"/>
      <c r="R644" s="23"/>
      <c r="S644" s="23"/>
    </row>
    <row r="645" spans="17:19" ht="15" customHeight="1" x14ac:dyDescent="0.2">
      <c r="Q645" s="23"/>
      <c r="R645" s="23"/>
      <c r="S645" s="23"/>
    </row>
    <row r="646" spans="17:19" ht="15" customHeight="1" x14ac:dyDescent="0.2">
      <c r="Q646" s="23"/>
      <c r="R646" s="23"/>
      <c r="S646" s="23"/>
    </row>
    <row r="647" spans="17:19" ht="15" customHeight="1" x14ac:dyDescent="0.2">
      <c r="Q647" s="23"/>
      <c r="R647" s="23"/>
      <c r="S647" s="23"/>
    </row>
    <row r="648" spans="17:19" ht="15" customHeight="1" x14ac:dyDescent="0.2">
      <c r="Q648" s="23"/>
      <c r="R648" s="23"/>
      <c r="S648" s="23"/>
    </row>
    <row r="649" spans="17:19" ht="15" customHeight="1" x14ac:dyDescent="0.2">
      <c r="Q649" s="23"/>
      <c r="R649" s="23"/>
      <c r="S649" s="23"/>
    </row>
    <row r="650" spans="17:19" ht="15" customHeight="1" x14ac:dyDescent="0.2">
      <c r="Q650" s="23"/>
      <c r="R650" s="23"/>
      <c r="S650" s="23"/>
    </row>
    <row r="651" spans="17:19" ht="15" customHeight="1" x14ac:dyDescent="0.2">
      <c r="Q651" s="23"/>
      <c r="R651" s="23"/>
      <c r="S651" s="23"/>
    </row>
    <row r="652" spans="17:19" ht="15" customHeight="1" x14ac:dyDescent="0.2">
      <c r="Q652" s="23"/>
      <c r="R652" s="23"/>
      <c r="S652" s="23"/>
    </row>
    <row r="653" spans="17:19" ht="15" customHeight="1" x14ac:dyDescent="0.2">
      <c r="Q653" s="23"/>
      <c r="R653" s="23"/>
      <c r="S653" s="23"/>
    </row>
    <row r="654" spans="17:19" ht="15" customHeight="1" x14ac:dyDescent="0.2">
      <c r="Q654" s="23"/>
      <c r="R654" s="23"/>
      <c r="S654" s="23"/>
    </row>
    <row r="655" spans="17:19" ht="15" customHeight="1" x14ac:dyDescent="0.2">
      <c r="Q655" s="23"/>
      <c r="R655" s="23"/>
      <c r="S655" s="23"/>
    </row>
    <row r="656" spans="17:19" ht="15" customHeight="1" x14ac:dyDescent="0.2">
      <c r="Q656" s="23"/>
      <c r="R656" s="23"/>
      <c r="S656" s="23"/>
    </row>
    <row r="657" spans="17:19" ht="15" customHeight="1" x14ac:dyDescent="0.2">
      <c r="Q657" s="23"/>
      <c r="R657" s="23"/>
      <c r="S657" s="23"/>
    </row>
    <row r="658" spans="17:19" ht="15" customHeight="1" x14ac:dyDescent="0.2">
      <c r="Q658" s="23"/>
      <c r="R658" s="23"/>
      <c r="S658" s="23"/>
    </row>
    <row r="659" spans="17:19" ht="15" customHeight="1" x14ac:dyDescent="0.2">
      <c r="Q659" s="23"/>
      <c r="R659" s="23"/>
      <c r="S659" s="23"/>
    </row>
    <row r="660" spans="17:19" ht="15" customHeight="1" x14ac:dyDescent="0.2">
      <c r="Q660" s="23"/>
      <c r="R660" s="23"/>
      <c r="S660" s="23"/>
    </row>
    <row r="661" spans="17:19" ht="15" customHeight="1" x14ac:dyDescent="0.2">
      <c r="Q661" s="23"/>
      <c r="R661" s="23"/>
      <c r="S661" s="23"/>
    </row>
    <row r="662" spans="17:19" ht="15" customHeight="1" x14ac:dyDescent="0.2">
      <c r="Q662" s="23"/>
      <c r="R662" s="23"/>
      <c r="S662" s="23"/>
    </row>
    <row r="663" spans="17:19" ht="15" customHeight="1" x14ac:dyDescent="0.2">
      <c r="Q663" s="23"/>
      <c r="R663" s="23"/>
      <c r="S663" s="23"/>
    </row>
    <row r="664" spans="17:19" ht="15" customHeight="1" x14ac:dyDescent="0.2">
      <c r="Q664" s="23"/>
      <c r="R664" s="23"/>
      <c r="S664" s="23"/>
    </row>
    <row r="665" spans="17:19" ht="15" customHeight="1" x14ac:dyDescent="0.2">
      <c r="Q665" s="23"/>
      <c r="R665" s="23"/>
      <c r="S665" s="23"/>
    </row>
    <row r="666" spans="17:19" ht="15" customHeight="1" x14ac:dyDescent="0.2">
      <c r="Q666" s="23"/>
      <c r="R666" s="23"/>
      <c r="S666" s="23"/>
    </row>
    <row r="667" spans="17:19" ht="15" customHeight="1" x14ac:dyDescent="0.2">
      <c r="Q667" s="23"/>
      <c r="R667" s="23"/>
      <c r="S667" s="23"/>
    </row>
    <row r="668" spans="17:19" ht="15" customHeight="1" x14ac:dyDescent="0.2">
      <c r="Q668" s="23"/>
      <c r="R668" s="23"/>
      <c r="S668" s="23"/>
    </row>
    <row r="669" spans="17:19" ht="15" customHeight="1" x14ac:dyDescent="0.2">
      <c r="Q669" s="23"/>
      <c r="R669" s="23"/>
      <c r="S669" s="23"/>
    </row>
    <row r="670" spans="17:19" ht="15" customHeight="1" x14ac:dyDescent="0.2">
      <c r="Q670" s="23"/>
      <c r="R670" s="23"/>
      <c r="S670" s="23"/>
    </row>
    <row r="671" spans="17:19" ht="15" customHeight="1" x14ac:dyDescent="0.2">
      <c r="Q671" s="23"/>
      <c r="R671" s="23"/>
      <c r="S671" s="23"/>
    </row>
    <row r="672" spans="17:19" ht="15" customHeight="1" x14ac:dyDescent="0.2">
      <c r="Q672" s="23"/>
      <c r="R672" s="23"/>
      <c r="S672" s="23"/>
    </row>
    <row r="673" spans="17:19" ht="15" customHeight="1" x14ac:dyDescent="0.2">
      <c r="Q673" s="23"/>
      <c r="R673" s="23"/>
      <c r="S673" s="23"/>
    </row>
    <row r="674" spans="17:19" ht="15" customHeight="1" x14ac:dyDescent="0.2">
      <c r="Q674" s="23"/>
      <c r="R674" s="23"/>
      <c r="S674" s="23"/>
    </row>
    <row r="675" spans="17:19" ht="15" customHeight="1" x14ac:dyDescent="0.2">
      <c r="Q675" s="23"/>
      <c r="R675" s="23"/>
      <c r="S675" s="23"/>
    </row>
    <row r="676" spans="17:19" ht="15" customHeight="1" x14ac:dyDescent="0.2">
      <c r="Q676" s="23"/>
      <c r="R676" s="23"/>
      <c r="S676" s="23"/>
    </row>
    <row r="677" spans="17:19" ht="15" customHeight="1" x14ac:dyDescent="0.2">
      <c r="Q677" s="23"/>
      <c r="R677" s="23"/>
      <c r="S677" s="23"/>
    </row>
    <row r="678" spans="17:19" ht="15" customHeight="1" x14ac:dyDescent="0.2">
      <c r="Q678" s="23"/>
      <c r="R678" s="23"/>
      <c r="S678" s="23"/>
    </row>
    <row r="679" spans="17:19" ht="15" customHeight="1" x14ac:dyDescent="0.2">
      <c r="Q679" s="23"/>
      <c r="R679" s="23"/>
      <c r="S679" s="23"/>
    </row>
    <row r="680" spans="17:19" ht="15" customHeight="1" x14ac:dyDescent="0.2">
      <c r="Q680" s="23"/>
      <c r="R680" s="23"/>
      <c r="S680" s="23"/>
    </row>
    <row r="681" spans="17:19" ht="15" customHeight="1" x14ac:dyDescent="0.2">
      <c r="Q681" s="23"/>
      <c r="R681" s="23"/>
      <c r="S681" s="23"/>
    </row>
    <row r="682" spans="17:19" ht="15" customHeight="1" x14ac:dyDescent="0.2">
      <c r="Q682" s="23"/>
      <c r="R682" s="23"/>
      <c r="S682" s="23"/>
    </row>
    <row r="683" spans="17:19" ht="15" customHeight="1" x14ac:dyDescent="0.2">
      <c r="Q683" s="23"/>
      <c r="R683" s="23"/>
      <c r="S683" s="23"/>
    </row>
    <row r="684" spans="17:19" ht="15" customHeight="1" x14ac:dyDescent="0.2">
      <c r="Q684" s="23"/>
      <c r="R684" s="23"/>
      <c r="S684" s="23"/>
    </row>
    <row r="685" spans="17:19" ht="15" customHeight="1" x14ac:dyDescent="0.2">
      <c r="Q685" s="23"/>
      <c r="R685" s="23"/>
      <c r="S685" s="23"/>
    </row>
    <row r="686" spans="17:19" ht="15" customHeight="1" x14ac:dyDescent="0.2">
      <c r="Q686" s="23"/>
      <c r="R686" s="23"/>
      <c r="S686" s="23"/>
    </row>
    <row r="687" spans="17:19" ht="15" customHeight="1" x14ac:dyDescent="0.2">
      <c r="Q687" s="23"/>
      <c r="R687" s="23"/>
      <c r="S687" s="23"/>
    </row>
    <row r="688" spans="17:19" ht="15" customHeight="1" x14ac:dyDescent="0.2">
      <c r="Q688" s="23"/>
      <c r="R688" s="23"/>
      <c r="S688" s="23"/>
    </row>
    <row r="689" spans="17:19" ht="15" customHeight="1" x14ac:dyDescent="0.2">
      <c r="Q689" s="23"/>
      <c r="R689" s="23"/>
      <c r="S689" s="23"/>
    </row>
    <row r="690" spans="17:19" ht="15" customHeight="1" x14ac:dyDescent="0.2">
      <c r="Q690" s="23"/>
      <c r="R690" s="23"/>
      <c r="S690" s="23"/>
    </row>
    <row r="691" spans="17:19" ht="15" customHeight="1" x14ac:dyDescent="0.2">
      <c r="Q691" s="23"/>
      <c r="R691" s="23"/>
      <c r="S691" s="23"/>
    </row>
    <row r="692" spans="17:19" ht="15" customHeight="1" x14ac:dyDescent="0.2">
      <c r="Q692" s="23"/>
      <c r="R692" s="23"/>
      <c r="S692" s="23"/>
    </row>
    <row r="693" spans="17:19" ht="15" customHeight="1" x14ac:dyDescent="0.2">
      <c r="Q693" s="23"/>
      <c r="R693" s="23"/>
      <c r="S693" s="23"/>
    </row>
    <row r="694" spans="17:19" ht="15" customHeight="1" x14ac:dyDescent="0.2">
      <c r="Q694" s="23"/>
      <c r="R694" s="23"/>
      <c r="S694" s="23"/>
    </row>
    <row r="695" spans="17:19" ht="15" customHeight="1" x14ac:dyDescent="0.2">
      <c r="Q695" s="23"/>
      <c r="R695" s="23"/>
      <c r="S695" s="23"/>
    </row>
    <row r="696" spans="17:19" ht="15" customHeight="1" x14ac:dyDescent="0.2">
      <c r="Q696" s="23"/>
      <c r="R696" s="23"/>
      <c r="S696" s="23"/>
    </row>
    <row r="697" spans="17:19" ht="15" customHeight="1" x14ac:dyDescent="0.2">
      <c r="Q697" s="23"/>
      <c r="R697" s="23"/>
      <c r="S697" s="23"/>
    </row>
    <row r="698" spans="17:19" ht="15" customHeight="1" x14ac:dyDescent="0.2">
      <c r="Q698" s="23"/>
      <c r="R698" s="23"/>
      <c r="S698" s="23"/>
    </row>
    <row r="699" spans="17:19" ht="15" customHeight="1" x14ac:dyDescent="0.2">
      <c r="Q699" s="23"/>
      <c r="R699" s="23"/>
      <c r="S699" s="23"/>
    </row>
    <row r="700" spans="17:19" ht="15" customHeight="1" x14ac:dyDescent="0.2">
      <c r="Q700" s="23"/>
      <c r="R700" s="23"/>
      <c r="S700" s="23"/>
    </row>
    <row r="701" spans="17:19" ht="15" customHeight="1" x14ac:dyDescent="0.2">
      <c r="Q701" s="23"/>
      <c r="R701" s="23"/>
      <c r="S701" s="23"/>
    </row>
    <row r="702" spans="17:19" ht="15" customHeight="1" x14ac:dyDescent="0.2">
      <c r="Q702" s="23"/>
      <c r="R702" s="23"/>
      <c r="S702" s="23"/>
    </row>
    <row r="703" spans="17:19" ht="15" customHeight="1" x14ac:dyDescent="0.2">
      <c r="Q703" s="23"/>
      <c r="R703" s="23"/>
      <c r="S703" s="23"/>
    </row>
    <row r="704" spans="17:19" ht="15" customHeight="1" x14ac:dyDescent="0.2">
      <c r="Q704" s="23"/>
      <c r="R704" s="23"/>
      <c r="S704" s="23"/>
    </row>
    <row r="705" spans="17:19" ht="15" customHeight="1" x14ac:dyDescent="0.2">
      <c r="Q705" s="23"/>
      <c r="R705" s="23"/>
      <c r="S705" s="23"/>
    </row>
    <row r="706" spans="17:19" ht="15" customHeight="1" x14ac:dyDescent="0.2">
      <c r="Q706" s="23"/>
      <c r="R706" s="23"/>
      <c r="S706" s="23"/>
    </row>
    <row r="707" spans="17:19" ht="15" customHeight="1" x14ac:dyDescent="0.2">
      <c r="Q707" s="23"/>
      <c r="R707" s="23"/>
      <c r="S707" s="23"/>
    </row>
    <row r="708" spans="17:19" ht="15" customHeight="1" x14ac:dyDescent="0.2">
      <c r="Q708" s="23"/>
      <c r="R708" s="23"/>
      <c r="S708" s="23"/>
    </row>
    <row r="709" spans="17:19" ht="15" customHeight="1" x14ac:dyDescent="0.2">
      <c r="Q709" s="23"/>
      <c r="R709" s="23"/>
      <c r="S709" s="23"/>
    </row>
    <row r="710" spans="17:19" ht="15" customHeight="1" x14ac:dyDescent="0.2">
      <c r="Q710" s="23"/>
      <c r="R710" s="23"/>
      <c r="S710" s="23"/>
    </row>
    <row r="711" spans="17:19" ht="15" customHeight="1" x14ac:dyDescent="0.2">
      <c r="Q711" s="23"/>
      <c r="R711" s="23"/>
      <c r="S711" s="23"/>
    </row>
    <row r="712" spans="17:19" ht="15" customHeight="1" x14ac:dyDescent="0.2">
      <c r="Q712" s="23"/>
      <c r="R712" s="23"/>
      <c r="S712" s="23"/>
    </row>
    <row r="713" spans="17:19" ht="15" customHeight="1" x14ac:dyDescent="0.2">
      <c r="Q713" s="23"/>
      <c r="R713" s="23"/>
      <c r="S713" s="23"/>
    </row>
    <row r="714" spans="17:19" ht="15" customHeight="1" x14ac:dyDescent="0.2">
      <c r="Q714" s="23"/>
      <c r="R714" s="23"/>
      <c r="S714" s="23"/>
    </row>
    <row r="715" spans="17:19" ht="15" customHeight="1" x14ac:dyDescent="0.2">
      <c r="Q715" s="23"/>
      <c r="R715" s="23"/>
      <c r="S715" s="23"/>
    </row>
    <row r="716" spans="17:19" ht="15" customHeight="1" x14ac:dyDescent="0.2">
      <c r="Q716" s="23"/>
      <c r="R716" s="23"/>
      <c r="S716" s="23"/>
    </row>
    <row r="717" spans="17:19" ht="15" customHeight="1" x14ac:dyDescent="0.2">
      <c r="Q717" s="23"/>
      <c r="R717" s="23"/>
      <c r="S717" s="23"/>
    </row>
    <row r="718" spans="17:19" ht="15" customHeight="1" x14ac:dyDescent="0.2">
      <c r="Q718" s="23"/>
      <c r="R718" s="23"/>
      <c r="S718" s="23"/>
    </row>
    <row r="719" spans="17:19" ht="15" customHeight="1" x14ac:dyDescent="0.2">
      <c r="Q719" s="23"/>
      <c r="R719" s="23"/>
      <c r="S719" s="23"/>
    </row>
    <row r="720" spans="17:19" ht="15" customHeight="1" x14ac:dyDescent="0.2">
      <c r="Q720" s="23"/>
      <c r="R720" s="23"/>
      <c r="S720" s="23"/>
    </row>
    <row r="721" spans="17:19" ht="15" customHeight="1" x14ac:dyDescent="0.2">
      <c r="Q721" s="23"/>
      <c r="R721" s="23"/>
      <c r="S721" s="23"/>
    </row>
    <row r="722" spans="17:19" ht="15" customHeight="1" x14ac:dyDescent="0.2">
      <c r="Q722" s="23"/>
      <c r="R722" s="23"/>
      <c r="S722" s="23"/>
    </row>
    <row r="723" spans="17:19" ht="15" customHeight="1" x14ac:dyDescent="0.2">
      <c r="Q723" s="23"/>
      <c r="R723" s="23"/>
      <c r="S723" s="23"/>
    </row>
    <row r="724" spans="17:19" ht="15" customHeight="1" x14ac:dyDescent="0.2">
      <c r="Q724" s="23"/>
      <c r="R724" s="23"/>
      <c r="S724" s="23"/>
    </row>
    <row r="725" spans="17:19" ht="15" customHeight="1" x14ac:dyDescent="0.2">
      <c r="Q725" s="23"/>
      <c r="R725" s="23"/>
      <c r="S725" s="23"/>
    </row>
    <row r="726" spans="17:19" ht="15" customHeight="1" x14ac:dyDescent="0.2">
      <c r="Q726" s="23"/>
      <c r="R726" s="23"/>
      <c r="S726" s="23"/>
    </row>
    <row r="727" spans="17:19" ht="15" customHeight="1" x14ac:dyDescent="0.2">
      <c r="Q727" s="23"/>
      <c r="R727" s="23"/>
      <c r="S727" s="23"/>
    </row>
    <row r="728" spans="17:19" ht="15" customHeight="1" x14ac:dyDescent="0.2">
      <c r="Q728" s="23"/>
      <c r="R728" s="23"/>
      <c r="S728" s="23"/>
    </row>
    <row r="729" spans="17:19" ht="15" customHeight="1" x14ac:dyDescent="0.2">
      <c r="Q729" s="23"/>
      <c r="R729" s="23"/>
      <c r="S729" s="23"/>
    </row>
    <row r="730" spans="17:19" ht="15" customHeight="1" x14ac:dyDescent="0.2">
      <c r="Q730" s="23"/>
      <c r="R730" s="23"/>
      <c r="S730" s="23"/>
    </row>
    <row r="731" spans="17:19" ht="15" customHeight="1" x14ac:dyDescent="0.2">
      <c r="Q731" s="23"/>
      <c r="R731" s="23"/>
      <c r="S731" s="23"/>
    </row>
    <row r="732" spans="17:19" ht="15" customHeight="1" x14ac:dyDescent="0.2">
      <c r="Q732" s="23"/>
      <c r="R732" s="23"/>
      <c r="S732" s="23"/>
    </row>
    <row r="733" spans="17:19" ht="15" customHeight="1" x14ac:dyDescent="0.2">
      <c r="Q733" s="23"/>
      <c r="R733" s="23"/>
      <c r="S733" s="23"/>
    </row>
    <row r="734" spans="17:19" ht="15" customHeight="1" x14ac:dyDescent="0.2">
      <c r="Q734" s="23"/>
      <c r="R734" s="23"/>
      <c r="S734" s="23"/>
    </row>
    <row r="735" spans="17:19" ht="15" customHeight="1" x14ac:dyDescent="0.2">
      <c r="Q735" s="23"/>
      <c r="R735" s="23"/>
      <c r="S735" s="23"/>
    </row>
    <row r="736" spans="17:19" ht="15" customHeight="1" x14ac:dyDescent="0.2">
      <c r="Q736" s="23"/>
      <c r="R736" s="23"/>
      <c r="S736" s="23"/>
    </row>
    <row r="737" spans="17:19" ht="15" customHeight="1" x14ac:dyDescent="0.2">
      <c r="Q737" s="23"/>
      <c r="R737" s="23"/>
      <c r="S737" s="23"/>
    </row>
    <row r="738" spans="17:19" ht="15" customHeight="1" x14ac:dyDescent="0.2">
      <c r="Q738" s="23"/>
      <c r="R738" s="23"/>
      <c r="S738" s="23"/>
    </row>
    <row r="739" spans="17:19" ht="15" customHeight="1" x14ac:dyDescent="0.2">
      <c r="Q739" s="23"/>
      <c r="R739" s="23"/>
      <c r="S739" s="23"/>
    </row>
    <row r="740" spans="17:19" ht="15" customHeight="1" x14ac:dyDescent="0.2">
      <c r="Q740" s="23"/>
      <c r="R740" s="23"/>
      <c r="S740" s="23"/>
    </row>
    <row r="741" spans="17:19" ht="15" customHeight="1" x14ac:dyDescent="0.2">
      <c r="Q741" s="23"/>
      <c r="R741" s="23"/>
      <c r="S741" s="23"/>
    </row>
    <row r="742" spans="17:19" ht="15" customHeight="1" x14ac:dyDescent="0.2">
      <c r="Q742" s="23"/>
      <c r="R742" s="23"/>
      <c r="S742" s="23"/>
    </row>
    <row r="743" spans="17:19" ht="15" customHeight="1" x14ac:dyDescent="0.2">
      <c r="Q743" s="23"/>
      <c r="R743" s="23"/>
      <c r="S743" s="23"/>
    </row>
    <row r="744" spans="17:19" ht="15" customHeight="1" x14ac:dyDescent="0.2">
      <c r="Q744" s="23"/>
      <c r="R744" s="23"/>
      <c r="S744" s="23"/>
    </row>
    <row r="745" spans="17:19" ht="15" customHeight="1" x14ac:dyDescent="0.2">
      <c r="Q745" s="23"/>
      <c r="R745" s="23"/>
      <c r="S745" s="23"/>
    </row>
    <row r="746" spans="17:19" ht="15" customHeight="1" x14ac:dyDescent="0.2">
      <c r="Q746" s="23"/>
      <c r="R746" s="23"/>
      <c r="S746" s="23"/>
    </row>
    <row r="747" spans="17:19" ht="15" customHeight="1" x14ac:dyDescent="0.2">
      <c r="Q747" s="23"/>
      <c r="R747" s="23"/>
      <c r="S747" s="23"/>
    </row>
    <row r="748" spans="17:19" ht="15" customHeight="1" x14ac:dyDescent="0.2">
      <c r="Q748" s="23"/>
      <c r="R748" s="23"/>
      <c r="S748" s="23"/>
    </row>
    <row r="749" spans="17:19" ht="15" customHeight="1" x14ac:dyDescent="0.2">
      <c r="Q749" s="23"/>
      <c r="R749" s="23"/>
      <c r="S749" s="23"/>
    </row>
    <row r="750" spans="17:19" ht="15" customHeight="1" x14ac:dyDescent="0.2">
      <c r="Q750" s="23"/>
      <c r="R750" s="23"/>
      <c r="S750" s="23"/>
    </row>
    <row r="751" spans="17:19" ht="15" customHeight="1" x14ac:dyDescent="0.2">
      <c r="Q751" s="23"/>
      <c r="R751" s="23"/>
      <c r="S751" s="23"/>
    </row>
    <row r="752" spans="17:19" ht="15" customHeight="1" x14ac:dyDescent="0.2">
      <c r="Q752" s="23"/>
      <c r="R752" s="23"/>
      <c r="S752" s="23"/>
    </row>
    <row r="753" spans="17:19" ht="15" customHeight="1" x14ac:dyDescent="0.2">
      <c r="Q753" s="23"/>
      <c r="R753" s="23"/>
      <c r="S753" s="23"/>
    </row>
    <row r="754" spans="17:19" ht="15" customHeight="1" x14ac:dyDescent="0.2">
      <c r="Q754" s="23"/>
      <c r="R754" s="23"/>
      <c r="S754" s="23"/>
    </row>
    <row r="755" spans="17:19" ht="15" customHeight="1" x14ac:dyDescent="0.2">
      <c r="Q755" s="23"/>
      <c r="R755" s="23"/>
      <c r="S755" s="23"/>
    </row>
    <row r="756" spans="17:19" ht="15" customHeight="1" x14ac:dyDescent="0.2">
      <c r="Q756" s="23"/>
      <c r="R756" s="23"/>
      <c r="S756" s="23"/>
    </row>
    <row r="757" spans="17:19" ht="15" customHeight="1" x14ac:dyDescent="0.2">
      <c r="Q757" s="23"/>
      <c r="R757" s="23"/>
      <c r="S757" s="23"/>
    </row>
    <row r="758" spans="17:19" ht="15" customHeight="1" x14ac:dyDescent="0.2">
      <c r="Q758" s="23"/>
      <c r="R758" s="23"/>
      <c r="S758" s="23"/>
    </row>
    <row r="759" spans="17:19" ht="15" customHeight="1" x14ac:dyDescent="0.2">
      <c r="Q759" s="23"/>
      <c r="R759" s="23"/>
      <c r="S759" s="23"/>
    </row>
    <row r="760" spans="17:19" ht="15" customHeight="1" x14ac:dyDescent="0.2">
      <c r="Q760" s="23"/>
      <c r="R760" s="23"/>
      <c r="S760" s="23"/>
    </row>
    <row r="761" spans="17:19" ht="15" customHeight="1" x14ac:dyDescent="0.2">
      <c r="Q761" s="23"/>
      <c r="R761" s="23"/>
      <c r="S761" s="23"/>
    </row>
    <row r="762" spans="17:19" ht="15" customHeight="1" x14ac:dyDescent="0.2">
      <c r="Q762" s="23"/>
      <c r="R762" s="23"/>
      <c r="S762" s="23"/>
    </row>
    <row r="763" spans="17:19" ht="15" customHeight="1" x14ac:dyDescent="0.2">
      <c r="Q763" s="23"/>
      <c r="R763" s="23"/>
      <c r="S763" s="23"/>
    </row>
    <row r="764" spans="17:19" ht="15" customHeight="1" x14ac:dyDescent="0.2">
      <c r="Q764" s="23"/>
      <c r="R764" s="23"/>
      <c r="S764" s="23"/>
    </row>
    <row r="765" spans="17:19" ht="15" customHeight="1" x14ac:dyDescent="0.2">
      <c r="Q765" s="23"/>
      <c r="R765" s="23"/>
      <c r="S765" s="23"/>
    </row>
    <row r="766" spans="17:19" ht="15" customHeight="1" x14ac:dyDescent="0.2">
      <c r="Q766" s="23"/>
      <c r="R766" s="23"/>
      <c r="S766" s="23"/>
    </row>
    <row r="767" spans="17:19" ht="15" customHeight="1" x14ac:dyDescent="0.2">
      <c r="Q767" s="23"/>
      <c r="R767" s="23"/>
      <c r="S767" s="23"/>
    </row>
    <row r="768" spans="17:19" ht="15" customHeight="1" x14ac:dyDescent="0.2">
      <c r="Q768" s="23"/>
      <c r="R768" s="23"/>
      <c r="S768" s="23"/>
    </row>
    <row r="769" spans="17:19" ht="15" customHeight="1" x14ac:dyDescent="0.2">
      <c r="Q769" s="23"/>
      <c r="R769" s="23"/>
      <c r="S769" s="23"/>
    </row>
    <row r="770" spans="17:19" ht="15" customHeight="1" x14ac:dyDescent="0.2">
      <c r="Q770" s="23"/>
      <c r="R770" s="23"/>
      <c r="S770" s="23"/>
    </row>
    <row r="771" spans="17:19" ht="15" customHeight="1" x14ac:dyDescent="0.2">
      <c r="Q771" s="23"/>
      <c r="R771" s="23"/>
      <c r="S771" s="23"/>
    </row>
    <row r="772" spans="17:19" ht="15" customHeight="1" x14ac:dyDescent="0.2">
      <c r="Q772" s="23"/>
      <c r="R772" s="23"/>
      <c r="S772" s="23"/>
    </row>
    <row r="773" spans="17:19" ht="15" customHeight="1" x14ac:dyDescent="0.2">
      <c r="Q773" s="23"/>
      <c r="R773" s="23"/>
      <c r="S773" s="23"/>
    </row>
    <row r="774" spans="17:19" ht="15" customHeight="1" x14ac:dyDescent="0.2">
      <c r="Q774" s="23"/>
      <c r="R774" s="23"/>
      <c r="S774" s="23"/>
    </row>
    <row r="775" spans="17:19" ht="15" customHeight="1" x14ac:dyDescent="0.2">
      <c r="Q775" s="23"/>
      <c r="R775" s="23"/>
      <c r="S775" s="23"/>
    </row>
    <row r="776" spans="17:19" ht="15" customHeight="1" x14ac:dyDescent="0.2">
      <c r="Q776" s="23"/>
      <c r="R776" s="23"/>
      <c r="S776" s="23"/>
    </row>
    <row r="777" spans="17:19" ht="15" customHeight="1" x14ac:dyDescent="0.2">
      <c r="Q777" s="23"/>
      <c r="R777" s="23"/>
      <c r="S777" s="23"/>
    </row>
    <row r="778" spans="17:19" ht="15" customHeight="1" x14ac:dyDescent="0.2">
      <c r="Q778" s="23"/>
      <c r="R778" s="23"/>
      <c r="S778" s="23"/>
    </row>
    <row r="779" spans="17:19" ht="15" customHeight="1" x14ac:dyDescent="0.2">
      <c r="Q779" s="23"/>
      <c r="R779" s="23"/>
      <c r="S779" s="23"/>
    </row>
    <row r="780" spans="17:19" ht="15" customHeight="1" x14ac:dyDescent="0.2">
      <c r="Q780" s="23"/>
      <c r="R780" s="23"/>
      <c r="S780" s="23"/>
    </row>
    <row r="781" spans="17:19" ht="15" customHeight="1" x14ac:dyDescent="0.2">
      <c r="Q781" s="23"/>
      <c r="R781" s="23"/>
      <c r="S781" s="23"/>
    </row>
    <row r="782" spans="17:19" ht="15" customHeight="1" x14ac:dyDescent="0.2">
      <c r="Q782" s="23"/>
      <c r="R782" s="23"/>
      <c r="S782" s="23"/>
    </row>
    <row r="783" spans="17:19" ht="15" customHeight="1" x14ac:dyDescent="0.2">
      <c r="Q783" s="23"/>
      <c r="R783" s="23"/>
      <c r="S783" s="23"/>
    </row>
    <row r="784" spans="17:19" ht="15" customHeight="1" x14ac:dyDescent="0.2">
      <c r="Q784" s="23"/>
      <c r="R784" s="23"/>
      <c r="S784" s="23"/>
    </row>
    <row r="785" spans="17:19" ht="15" customHeight="1" x14ac:dyDescent="0.2">
      <c r="Q785" s="23"/>
      <c r="R785" s="23"/>
      <c r="S785" s="23"/>
    </row>
    <row r="786" spans="17:19" ht="15" customHeight="1" x14ac:dyDescent="0.2">
      <c r="Q786" s="23"/>
      <c r="R786" s="23"/>
      <c r="S786" s="23"/>
    </row>
    <row r="787" spans="17:19" ht="15" customHeight="1" x14ac:dyDescent="0.2">
      <c r="Q787" s="23"/>
      <c r="R787" s="23"/>
      <c r="S787" s="23"/>
    </row>
    <row r="788" spans="17:19" ht="15" customHeight="1" x14ac:dyDescent="0.2">
      <c r="Q788" s="23"/>
      <c r="R788" s="23"/>
      <c r="S788" s="23"/>
    </row>
    <row r="789" spans="17:19" ht="15" customHeight="1" x14ac:dyDescent="0.2">
      <c r="Q789" s="23"/>
      <c r="R789" s="23"/>
      <c r="S789" s="23"/>
    </row>
    <row r="790" spans="17:19" ht="15" customHeight="1" x14ac:dyDescent="0.2">
      <c r="Q790" s="23"/>
      <c r="R790" s="23"/>
      <c r="S790" s="23"/>
    </row>
    <row r="791" spans="17:19" ht="15" customHeight="1" x14ac:dyDescent="0.2">
      <c r="Q791" s="23"/>
      <c r="R791" s="23"/>
      <c r="S791" s="23"/>
    </row>
    <row r="792" spans="17:19" ht="15" customHeight="1" x14ac:dyDescent="0.2">
      <c r="Q792" s="23"/>
      <c r="R792" s="23"/>
      <c r="S792" s="23"/>
    </row>
    <row r="793" spans="17:19" ht="15" customHeight="1" x14ac:dyDescent="0.2">
      <c r="Q793" s="23"/>
      <c r="R793" s="23"/>
      <c r="S793" s="23"/>
    </row>
    <row r="794" spans="17:19" ht="15" customHeight="1" x14ac:dyDescent="0.2">
      <c r="Q794" s="23"/>
      <c r="R794" s="23"/>
      <c r="S794" s="23"/>
    </row>
    <row r="795" spans="17:19" ht="15" customHeight="1" x14ac:dyDescent="0.2">
      <c r="Q795" s="23"/>
      <c r="R795" s="23"/>
      <c r="S795" s="23"/>
    </row>
    <row r="796" spans="17:19" ht="15" customHeight="1" x14ac:dyDescent="0.2">
      <c r="Q796" s="23"/>
      <c r="R796" s="23"/>
      <c r="S796" s="23"/>
    </row>
    <row r="797" spans="17:19" ht="15" customHeight="1" x14ac:dyDescent="0.2">
      <c r="Q797" s="23"/>
      <c r="R797" s="23"/>
      <c r="S797" s="23"/>
    </row>
    <row r="798" spans="17:19" ht="15" customHeight="1" x14ac:dyDescent="0.2">
      <c r="Q798" s="23"/>
      <c r="R798" s="23"/>
      <c r="S798" s="23"/>
    </row>
    <row r="799" spans="17:19" ht="15" customHeight="1" x14ac:dyDescent="0.2">
      <c r="Q799" s="23"/>
      <c r="R799" s="23"/>
      <c r="S799" s="23"/>
    </row>
    <row r="800" spans="17:19" ht="15" customHeight="1" x14ac:dyDescent="0.2">
      <c r="Q800" s="23"/>
      <c r="R800" s="23"/>
      <c r="S800" s="23"/>
    </row>
    <row r="801" spans="17:19" ht="15" customHeight="1" x14ac:dyDescent="0.2">
      <c r="Q801" s="23"/>
      <c r="R801" s="23"/>
      <c r="S801" s="23"/>
    </row>
    <row r="802" spans="17:19" ht="15" customHeight="1" x14ac:dyDescent="0.2">
      <c r="Q802" s="23"/>
      <c r="R802" s="23"/>
      <c r="S802" s="23"/>
    </row>
    <row r="803" spans="17:19" ht="15" customHeight="1" x14ac:dyDescent="0.2">
      <c r="Q803" s="23"/>
      <c r="R803" s="23"/>
      <c r="S803" s="23"/>
    </row>
    <row r="804" spans="17:19" ht="15" customHeight="1" x14ac:dyDescent="0.2">
      <c r="Q804" s="23"/>
      <c r="R804" s="23"/>
      <c r="S804" s="23"/>
    </row>
    <row r="805" spans="17:19" ht="15" customHeight="1" x14ac:dyDescent="0.2">
      <c r="Q805" s="23"/>
      <c r="R805" s="23"/>
      <c r="S805" s="23"/>
    </row>
    <row r="806" spans="17:19" ht="15" customHeight="1" x14ac:dyDescent="0.2">
      <c r="Q806" s="23"/>
      <c r="R806" s="23"/>
      <c r="S806" s="23"/>
    </row>
    <row r="807" spans="17:19" ht="15" customHeight="1" x14ac:dyDescent="0.2">
      <c r="Q807" s="23"/>
      <c r="R807" s="23"/>
      <c r="S807" s="23"/>
    </row>
    <row r="808" spans="17:19" ht="15" customHeight="1" x14ac:dyDescent="0.2">
      <c r="Q808" s="23"/>
      <c r="R808" s="23"/>
      <c r="S808" s="23"/>
    </row>
    <row r="809" spans="17:19" ht="15" customHeight="1" x14ac:dyDescent="0.2">
      <c r="Q809" s="23"/>
      <c r="R809" s="23"/>
      <c r="S809" s="23"/>
    </row>
    <row r="810" spans="17:19" ht="15" customHeight="1" x14ac:dyDescent="0.2">
      <c r="Q810" s="23"/>
      <c r="R810" s="23"/>
      <c r="S810" s="23"/>
    </row>
    <row r="811" spans="17:19" ht="15" customHeight="1" x14ac:dyDescent="0.2">
      <c r="Q811" s="23"/>
      <c r="R811" s="23"/>
      <c r="S811" s="23"/>
    </row>
    <row r="812" spans="17:19" ht="15" customHeight="1" x14ac:dyDescent="0.2">
      <c r="Q812" s="23"/>
      <c r="R812" s="23"/>
      <c r="S812" s="23"/>
    </row>
    <row r="813" spans="17:19" ht="15" customHeight="1" x14ac:dyDescent="0.2">
      <c r="Q813" s="23"/>
      <c r="R813" s="23"/>
      <c r="S813" s="23"/>
    </row>
    <row r="814" spans="17:19" ht="15" customHeight="1" x14ac:dyDescent="0.2">
      <c r="Q814" s="23"/>
      <c r="R814" s="23"/>
      <c r="S814" s="23"/>
    </row>
    <row r="815" spans="17:19" ht="15" customHeight="1" x14ac:dyDescent="0.2">
      <c r="Q815" s="23"/>
      <c r="R815" s="23"/>
      <c r="S815" s="23"/>
    </row>
    <row r="816" spans="17:19" ht="15" customHeight="1" x14ac:dyDescent="0.2">
      <c r="Q816" s="23"/>
      <c r="R816" s="23"/>
      <c r="S816" s="23"/>
    </row>
    <row r="817" spans="17:19" ht="15" customHeight="1" x14ac:dyDescent="0.2">
      <c r="Q817" s="23"/>
      <c r="R817" s="23"/>
      <c r="S817" s="23"/>
    </row>
    <row r="818" spans="17:19" ht="15" customHeight="1" x14ac:dyDescent="0.2">
      <c r="Q818" s="23"/>
      <c r="R818" s="23"/>
      <c r="S818" s="23"/>
    </row>
    <row r="819" spans="17:19" ht="15" customHeight="1" x14ac:dyDescent="0.2">
      <c r="Q819" s="23"/>
      <c r="R819" s="23"/>
      <c r="S819" s="23"/>
    </row>
    <row r="820" spans="17:19" ht="15" customHeight="1" x14ac:dyDescent="0.2">
      <c r="Q820" s="23"/>
      <c r="R820" s="23"/>
      <c r="S820" s="23"/>
    </row>
    <row r="821" spans="17:19" ht="15" customHeight="1" x14ac:dyDescent="0.2">
      <c r="Q821" s="23"/>
      <c r="R821" s="23"/>
      <c r="S821" s="23"/>
    </row>
    <row r="822" spans="17:19" ht="15" customHeight="1" x14ac:dyDescent="0.2">
      <c r="Q822" s="23"/>
      <c r="R822" s="23"/>
      <c r="S822" s="23"/>
    </row>
    <row r="823" spans="17:19" ht="15" customHeight="1" x14ac:dyDescent="0.2">
      <c r="Q823" s="23"/>
      <c r="R823" s="23"/>
      <c r="S823" s="23"/>
    </row>
    <row r="824" spans="17:19" ht="15" customHeight="1" x14ac:dyDescent="0.2">
      <c r="Q824" s="23"/>
      <c r="R824" s="23"/>
      <c r="S824" s="23"/>
    </row>
    <row r="825" spans="17:19" ht="15" customHeight="1" x14ac:dyDescent="0.2">
      <c r="Q825" s="23"/>
      <c r="R825" s="23"/>
      <c r="S825" s="23"/>
    </row>
    <row r="826" spans="17:19" ht="15" customHeight="1" x14ac:dyDescent="0.2">
      <c r="Q826" s="23"/>
      <c r="R826" s="23"/>
      <c r="S826" s="23"/>
    </row>
    <row r="827" spans="17:19" ht="15" customHeight="1" x14ac:dyDescent="0.2">
      <c r="Q827" s="23"/>
      <c r="R827" s="23"/>
      <c r="S827" s="23"/>
    </row>
    <row r="828" spans="17:19" ht="15" customHeight="1" x14ac:dyDescent="0.2">
      <c r="Q828" s="23"/>
      <c r="R828" s="23"/>
      <c r="S828" s="23"/>
    </row>
    <row r="829" spans="17:19" ht="15" customHeight="1" x14ac:dyDescent="0.2">
      <c r="Q829" s="23"/>
      <c r="R829" s="23"/>
      <c r="S829" s="23"/>
    </row>
    <row r="830" spans="17:19" ht="15" customHeight="1" x14ac:dyDescent="0.2">
      <c r="Q830" s="23"/>
      <c r="R830" s="23"/>
      <c r="S830" s="23"/>
    </row>
    <row r="831" spans="17:19" ht="15" customHeight="1" x14ac:dyDescent="0.2">
      <c r="Q831" s="23"/>
      <c r="R831" s="23"/>
      <c r="S831" s="23"/>
    </row>
    <row r="832" spans="17:19" ht="15" customHeight="1" x14ac:dyDescent="0.2">
      <c r="Q832" s="23"/>
      <c r="R832" s="23"/>
      <c r="S832" s="23"/>
    </row>
    <row r="833" spans="17:19" ht="15" customHeight="1" x14ac:dyDescent="0.2">
      <c r="Q833" s="23"/>
      <c r="R833" s="23"/>
      <c r="S833" s="23"/>
    </row>
    <row r="834" spans="17:19" ht="15" customHeight="1" x14ac:dyDescent="0.2">
      <c r="Q834" s="23"/>
      <c r="R834" s="23"/>
      <c r="S834" s="23"/>
    </row>
    <row r="835" spans="17:19" ht="15" customHeight="1" x14ac:dyDescent="0.2">
      <c r="Q835" s="23"/>
      <c r="R835" s="23"/>
      <c r="S835" s="23"/>
    </row>
    <row r="836" spans="17:19" ht="15" customHeight="1" x14ac:dyDescent="0.2">
      <c r="Q836" s="23"/>
      <c r="R836" s="23"/>
      <c r="S836" s="23"/>
    </row>
    <row r="837" spans="17:19" ht="15" customHeight="1" x14ac:dyDescent="0.2">
      <c r="Q837" s="23"/>
      <c r="R837" s="23"/>
      <c r="S837" s="23"/>
    </row>
    <row r="838" spans="17:19" ht="15" customHeight="1" x14ac:dyDescent="0.2">
      <c r="Q838" s="23"/>
      <c r="R838" s="23"/>
      <c r="S838" s="23"/>
    </row>
    <row r="839" spans="17:19" ht="15" customHeight="1" x14ac:dyDescent="0.2">
      <c r="Q839" s="23"/>
      <c r="R839" s="23"/>
      <c r="S839" s="23"/>
    </row>
    <row r="840" spans="17:19" ht="15" customHeight="1" x14ac:dyDescent="0.2">
      <c r="Q840" s="23"/>
      <c r="R840" s="23"/>
      <c r="S840" s="23"/>
    </row>
    <row r="841" spans="17:19" ht="15" customHeight="1" x14ac:dyDescent="0.2">
      <c r="Q841" s="23"/>
      <c r="R841" s="23"/>
      <c r="S841" s="23"/>
    </row>
    <row r="842" spans="17:19" ht="15" customHeight="1" x14ac:dyDescent="0.2">
      <c r="Q842" s="23"/>
      <c r="R842" s="23"/>
      <c r="S842" s="23"/>
    </row>
    <row r="843" spans="17:19" ht="15" customHeight="1" x14ac:dyDescent="0.2">
      <c r="Q843" s="23"/>
      <c r="R843" s="23"/>
      <c r="S843" s="23"/>
    </row>
    <row r="844" spans="17:19" ht="15" customHeight="1" x14ac:dyDescent="0.2">
      <c r="Q844" s="23"/>
      <c r="R844" s="23"/>
      <c r="S844" s="23"/>
    </row>
    <row r="845" spans="17:19" ht="15" customHeight="1" x14ac:dyDescent="0.2">
      <c r="Q845" s="23"/>
      <c r="R845" s="23"/>
      <c r="S845" s="23"/>
    </row>
    <row r="846" spans="17:19" ht="15" customHeight="1" x14ac:dyDescent="0.2">
      <c r="Q846" s="23"/>
      <c r="R846" s="23"/>
      <c r="S846" s="23"/>
    </row>
    <row r="847" spans="17:19" ht="15" customHeight="1" x14ac:dyDescent="0.2">
      <c r="Q847" s="23"/>
      <c r="R847" s="23"/>
      <c r="S847" s="23"/>
    </row>
    <row r="848" spans="17:19" ht="15" customHeight="1" x14ac:dyDescent="0.2">
      <c r="Q848" s="23"/>
      <c r="R848" s="23"/>
      <c r="S848" s="23"/>
    </row>
    <row r="849" spans="17:19" ht="15" customHeight="1" x14ac:dyDescent="0.2">
      <c r="Q849" s="23"/>
      <c r="R849" s="23"/>
      <c r="S849" s="23"/>
    </row>
    <row r="850" spans="17:19" ht="15" customHeight="1" x14ac:dyDescent="0.2">
      <c r="Q850" s="23"/>
      <c r="R850" s="23"/>
      <c r="S850" s="23"/>
    </row>
    <row r="851" spans="17:19" ht="15" customHeight="1" x14ac:dyDescent="0.2">
      <c r="Q851" s="23"/>
      <c r="R851" s="23"/>
      <c r="S851" s="23"/>
    </row>
    <row r="852" spans="17:19" ht="15" customHeight="1" x14ac:dyDescent="0.2">
      <c r="Q852" s="23"/>
      <c r="R852" s="23"/>
      <c r="S852" s="23"/>
    </row>
    <row r="853" spans="17:19" ht="15" customHeight="1" x14ac:dyDescent="0.2">
      <c r="Q853" s="23"/>
      <c r="R853" s="23"/>
      <c r="S853" s="23"/>
    </row>
    <row r="854" spans="17:19" ht="15" customHeight="1" x14ac:dyDescent="0.2">
      <c r="Q854" s="23"/>
      <c r="R854" s="23"/>
      <c r="S854" s="23"/>
    </row>
    <row r="855" spans="17:19" ht="15" customHeight="1" x14ac:dyDescent="0.2">
      <c r="Q855" s="23"/>
      <c r="R855" s="23"/>
      <c r="S855" s="23"/>
    </row>
    <row r="856" spans="17:19" ht="15" customHeight="1" x14ac:dyDescent="0.2">
      <c r="Q856" s="23"/>
      <c r="R856" s="23"/>
      <c r="S856" s="23"/>
    </row>
    <row r="857" spans="17:19" ht="15" customHeight="1" x14ac:dyDescent="0.2">
      <c r="Q857" s="23"/>
      <c r="R857" s="23"/>
      <c r="S857" s="23"/>
    </row>
    <row r="858" spans="17:19" ht="15" customHeight="1" x14ac:dyDescent="0.2">
      <c r="Q858" s="23"/>
      <c r="R858" s="23"/>
      <c r="S858" s="23"/>
    </row>
    <row r="859" spans="17:19" ht="15" customHeight="1" x14ac:dyDescent="0.2">
      <c r="Q859" s="23"/>
      <c r="R859" s="23"/>
      <c r="S859" s="23"/>
    </row>
    <row r="860" spans="17:19" ht="15" customHeight="1" x14ac:dyDescent="0.2">
      <c r="Q860" s="23"/>
      <c r="R860" s="23"/>
      <c r="S860" s="23"/>
    </row>
    <row r="861" spans="17:19" ht="15" customHeight="1" x14ac:dyDescent="0.2">
      <c r="Q861" s="23"/>
      <c r="R861" s="23"/>
      <c r="S861" s="23"/>
    </row>
    <row r="862" spans="17:19" ht="15" customHeight="1" x14ac:dyDescent="0.2">
      <c r="Q862" s="23"/>
      <c r="R862" s="23"/>
      <c r="S862" s="23"/>
    </row>
    <row r="863" spans="17:19" ht="15" customHeight="1" x14ac:dyDescent="0.2">
      <c r="Q863" s="23"/>
      <c r="R863" s="23"/>
      <c r="S863" s="23"/>
    </row>
    <row r="864" spans="17:19" ht="15" customHeight="1" x14ac:dyDescent="0.2">
      <c r="Q864" s="23"/>
      <c r="R864" s="23"/>
      <c r="S864" s="23"/>
    </row>
    <row r="865" spans="17:19" ht="15" customHeight="1" x14ac:dyDescent="0.2">
      <c r="Q865" s="23"/>
      <c r="R865" s="23"/>
      <c r="S865" s="23"/>
    </row>
    <row r="866" spans="17:19" ht="15" customHeight="1" x14ac:dyDescent="0.2">
      <c r="Q866" s="23"/>
      <c r="R866" s="23"/>
      <c r="S866" s="23"/>
    </row>
    <row r="867" spans="17:19" ht="15" customHeight="1" x14ac:dyDescent="0.2">
      <c r="Q867" s="23"/>
      <c r="R867" s="23"/>
      <c r="S867" s="23"/>
    </row>
    <row r="868" spans="17:19" ht="15" customHeight="1" x14ac:dyDescent="0.2">
      <c r="Q868" s="23"/>
      <c r="R868" s="23"/>
      <c r="S868" s="23"/>
    </row>
    <row r="869" spans="17:19" ht="15" customHeight="1" x14ac:dyDescent="0.2">
      <c r="Q869" s="23"/>
      <c r="R869" s="23"/>
      <c r="S869" s="23"/>
    </row>
    <row r="870" spans="17:19" ht="15" customHeight="1" x14ac:dyDescent="0.2">
      <c r="Q870" s="23"/>
      <c r="R870" s="23"/>
      <c r="S870" s="23"/>
    </row>
    <row r="871" spans="17:19" ht="15" customHeight="1" x14ac:dyDescent="0.2">
      <c r="Q871" s="23"/>
      <c r="R871" s="23"/>
      <c r="S871" s="23"/>
    </row>
    <row r="872" spans="17:19" ht="15" customHeight="1" x14ac:dyDescent="0.2">
      <c r="Q872" s="23"/>
      <c r="R872" s="23"/>
      <c r="S872" s="23"/>
    </row>
    <row r="873" spans="17:19" ht="15" customHeight="1" x14ac:dyDescent="0.2">
      <c r="Q873" s="23"/>
      <c r="R873" s="23"/>
      <c r="S873" s="23"/>
    </row>
    <row r="874" spans="17:19" ht="15" customHeight="1" x14ac:dyDescent="0.2">
      <c r="Q874" s="23"/>
      <c r="R874" s="23"/>
      <c r="S874" s="23"/>
    </row>
    <row r="875" spans="17:19" ht="15" customHeight="1" x14ac:dyDescent="0.2">
      <c r="Q875" s="23"/>
      <c r="R875" s="23"/>
      <c r="S875" s="23"/>
    </row>
    <row r="876" spans="17:19" ht="15" customHeight="1" x14ac:dyDescent="0.2">
      <c r="Q876" s="23"/>
      <c r="R876" s="23"/>
      <c r="S876" s="23"/>
    </row>
    <row r="877" spans="17:19" ht="15" customHeight="1" x14ac:dyDescent="0.2">
      <c r="Q877" s="23"/>
      <c r="R877" s="23"/>
      <c r="S877" s="23"/>
    </row>
    <row r="878" spans="17:19" ht="15" customHeight="1" x14ac:dyDescent="0.2">
      <c r="Q878" s="23"/>
      <c r="R878" s="23"/>
      <c r="S878" s="23"/>
    </row>
    <row r="879" spans="17:19" ht="15" customHeight="1" x14ac:dyDescent="0.2">
      <c r="Q879" s="23"/>
      <c r="R879" s="23"/>
      <c r="S879" s="23"/>
    </row>
    <row r="880" spans="17:19" ht="15" customHeight="1" x14ac:dyDescent="0.2">
      <c r="Q880" s="23"/>
      <c r="R880" s="23"/>
      <c r="S880" s="23"/>
    </row>
    <row r="881" spans="17:19" ht="15" customHeight="1" x14ac:dyDescent="0.2">
      <c r="Q881" s="23"/>
      <c r="R881" s="23"/>
      <c r="S881" s="23"/>
    </row>
    <row r="882" spans="17:19" ht="15" customHeight="1" x14ac:dyDescent="0.2">
      <c r="Q882" s="23"/>
      <c r="R882" s="23"/>
      <c r="S882" s="23"/>
    </row>
    <row r="883" spans="17:19" ht="15" customHeight="1" x14ac:dyDescent="0.2">
      <c r="Q883" s="23"/>
      <c r="R883" s="23"/>
      <c r="S883" s="23"/>
    </row>
    <row r="884" spans="17:19" ht="15" customHeight="1" x14ac:dyDescent="0.2">
      <c r="Q884" s="23"/>
      <c r="R884" s="23"/>
      <c r="S884" s="23"/>
    </row>
    <row r="885" spans="17:19" ht="15" customHeight="1" x14ac:dyDescent="0.2">
      <c r="Q885" s="23"/>
      <c r="R885" s="23"/>
      <c r="S885" s="23"/>
    </row>
    <row r="886" spans="17:19" ht="15" customHeight="1" x14ac:dyDescent="0.2">
      <c r="Q886" s="23"/>
      <c r="R886" s="23"/>
      <c r="S886" s="23"/>
    </row>
    <row r="887" spans="17:19" ht="15" customHeight="1" x14ac:dyDescent="0.2">
      <c r="Q887" s="23"/>
      <c r="R887" s="23"/>
      <c r="S887" s="23"/>
    </row>
    <row r="888" spans="17:19" ht="15" customHeight="1" x14ac:dyDescent="0.2">
      <c r="Q888" s="23"/>
      <c r="R888" s="23"/>
      <c r="S888" s="23"/>
    </row>
    <row r="889" spans="17:19" ht="15" customHeight="1" x14ac:dyDescent="0.2">
      <c r="Q889" s="23"/>
      <c r="R889" s="23"/>
      <c r="S889" s="23"/>
    </row>
    <row r="890" spans="17:19" ht="15" customHeight="1" x14ac:dyDescent="0.2">
      <c r="Q890" s="23"/>
      <c r="R890" s="23"/>
      <c r="S890" s="23"/>
    </row>
    <row r="891" spans="17:19" ht="15" customHeight="1" x14ac:dyDescent="0.2">
      <c r="Q891" s="23"/>
      <c r="R891" s="23"/>
      <c r="S891" s="23"/>
    </row>
    <row r="892" spans="17:19" ht="15" customHeight="1" x14ac:dyDescent="0.2">
      <c r="Q892" s="23"/>
      <c r="R892" s="23"/>
      <c r="S892" s="23"/>
    </row>
    <row r="893" spans="17:19" ht="15" customHeight="1" x14ac:dyDescent="0.2">
      <c r="Q893" s="23"/>
      <c r="R893" s="23"/>
      <c r="S893" s="23"/>
    </row>
    <row r="894" spans="17:19" ht="15" customHeight="1" x14ac:dyDescent="0.2">
      <c r="Q894" s="23"/>
      <c r="R894" s="23"/>
      <c r="S894" s="23"/>
    </row>
    <row r="895" spans="17:19" ht="15" customHeight="1" x14ac:dyDescent="0.2">
      <c r="Q895" s="23"/>
      <c r="R895" s="23"/>
      <c r="S895" s="23"/>
    </row>
    <row r="896" spans="17:19" ht="15" customHeight="1" x14ac:dyDescent="0.2">
      <c r="Q896" s="23"/>
      <c r="R896" s="23"/>
      <c r="S896" s="23"/>
    </row>
    <row r="897" spans="17:19" ht="15" customHeight="1" x14ac:dyDescent="0.2">
      <c r="Q897" s="23"/>
      <c r="R897" s="23"/>
      <c r="S897" s="23"/>
    </row>
    <row r="898" spans="17:19" ht="15" customHeight="1" x14ac:dyDescent="0.2">
      <c r="Q898" s="23"/>
      <c r="R898" s="23"/>
      <c r="S898" s="23"/>
    </row>
    <row r="899" spans="17:19" ht="15" customHeight="1" x14ac:dyDescent="0.2">
      <c r="Q899" s="23"/>
      <c r="R899" s="23"/>
      <c r="S899" s="23"/>
    </row>
    <row r="900" spans="17:19" ht="15" customHeight="1" x14ac:dyDescent="0.2">
      <c r="Q900" s="23"/>
      <c r="R900" s="23"/>
      <c r="S900" s="23"/>
    </row>
    <row r="901" spans="17:19" ht="15" customHeight="1" x14ac:dyDescent="0.2">
      <c r="Q901" s="23"/>
      <c r="R901" s="23"/>
      <c r="S901" s="23"/>
    </row>
    <row r="902" spans="17:19" ht="15" customHeight="1" x14ac:dyDescent="0.2">
      <c r="Q902" s="23"/>
      <c r="R902" s="23"/>
      <c r="S902" s="23"/>
    </row>
    <row r="903" spans="17:19" ht="15" customHeight="1" x14ac:dyDescent="0.2">
      <c r="Q903" s="23"/>
      <c r="R903" s="23"/>
      <c r="S903" s="23"/>
    </row>
    <row r="904" spans="17:19" ht="15" customHeight="1" x14ac:dyDescent="0.2">
      <c r="Q904" s="23"/>
      <c r="R904" s="23"/>
      <c r="S904" s="23"/>
    </row>
    <row r="905" spans="17:19" ht="15" customHeight="1" x14ac:dyDescent="0.2">
      <c r="Q905" s="23"/>
      <c r="R905" s="23"/>
      <c r="S905" s="23"/>
    </row>
    <row r="906" spans="17:19" ht="15" customHeight="1" x14ac:dyDescent="0.2">
      <c r="Q906" s="23"/>
      <c r="R906" s="23"/>
      <c r="S906" s="23"/>
    </row>
    <row r="907" spans="17:19" ht="15" customHeight="1" x14ac:dyDescent="0.2">
      <c r="Q907" s="23"/>
      <c r="R907" s="23"/>
      <c r="S907" s="23"/>
    </row>
    <row r="908" spans="17:19" ht="15" customHeight="1" x14ac:dyDescent="0.2">
      <c r="Q908" s="23"/>
      <c r="R908" s="23"/>
      <c r="S908" s="23"/>
    </row>
    <row r="909" spans="17:19" ht="15" customHeight="1" x14ac:dyDescent="0.2">
      <c r="Q909" s="23"/>
      <c r="R909" s="23"/>
      <c r="S909" s="23"/>
    </row>
    <row r="910" spans="17:19" ht="15" customHeight="1" x14ac:dyDescent="0.2">
      <c r="Q910" s="23"/>
      <c r="R910" s="23"/>
      <c r="S910" s="23"/>
    </row>
    <row r="911" spans="17:19" ht="15" customHeight="1" x14ac:dyDescent="0.2">
      <c r="Q911" s="23"/>
      <c r="R911" s="23"/>
      <c r="S911" s="23"/>
    </row>
    <row r="912" spans="17:19" ht="15" customHeight="1" x14ac:dyDescent="0.2">
      <c r="Q912" s="23"/>
      <c r="R912" s="23"/>
      <c r="S912" s="23"/>
    </row>
    <row r="913" spans="17:19" ht="15" customHeight="1" x14ac:dyDescent="0.2">
      <c r="Q913" s="23"/>
      <c r="R913" s="23"/>
      <c r="S913" s="23"/>
    </row>
    <row r="914" spans="17:19" ht="15" customHeight="1" x14ac:dyDescent="0.2">
      <c r="Q914" s="23"/>
      <c r="R914" s="23"/>
      <c r="S914" s="23"/>
    </row>
    <row r="915" spans="17:19" ht="15" customHeight="1" x14ac:dyDescent="0.2">
      <c r="Q915" s="23"/>
      <c r="R915" s="23"/>
      <c r="S915" s="23"/>
    </row>
    <row r="916" spans="17:19" ht="15" customHeight="1" x14ac:dyDescent="0.2">
      <c r="Q916" s="23"/>
      <c r="R916" s="23"/>
      <c r="S916" s="23"/>
    </row>
    <row r="917" spans="17:19" ht="15" customHeight="1" x14ac:dyDescent="0.2">
      <c r="Q917" s="23"/>
      <c r="R917" s="23"/>
      <c r="S917" s="23"/>
    </row>
    <row r="918" spans="17:19" ht="15" customHeight="1" x14ac:dyDescent="0.2">
      <c r="Q918" s="23"/>
      <c r="R918" s="23"/>
      <c r="S918" s="23"/>
    </row>
    <row r="919" spans="17:19" ht="15" customHeight="1" x14ac:dyDescent="0.2">
      <c r="Q919" s="23"/>
      <c r="R919" s="23"/>
      <c r="S919" s="23"/>
    </row>
    <row r="920" spans="17:19" ht="15" customHeight="1" x14ac:dyDescent="0.2">
      <c r="Q920" s="23"/>
      <c r="R920" s="23"/>
      <c r="S920" s="23"/>
    </row>
    <row r="921" spans="17:19" ht="15" customHeight="1" x14ac:dyDescent="0.2">
      <c r="Q921" s="23"/>
      <c r="R921" s="23"/>
      <c r="S921" s="23"/>
    </row>
    <row r="922" spans="17:19" ht="15" customHeight="1" x14ac:dyDescent="0.2">
      <c r="Q922" s="23"/>
      <c r="R922" s="23"/>
      <c r="S922" s="23"/>
    </row>
    <row r="923" spans="17:19" ht="15" customHeight="1" x14ac:dyDescent="0.2">
      <c r="Q923" s="23"/>
      <c r="R923" s="23"/>
      <c r="S923" s="23"/>
    </row>
    <row r="924" spans="17:19" ht="15" customHeight="1" x14ac:dyDescent="0.2">
      <c r="Q924" s="23"/>
      <c r="R924" s="23"/>
      <c r="S924" s="23"/>
    </row>
    <row r="925" spans="17:19" ht="15" customHeight="1" x14ac:dyDescent="0.2">
      <c r="Q925" s="23"/>
      <c r="R925" s="23"/>
      <c r="S925" s="23"/>
    </row>
    <row r="926" spans="17:19" ht="15" customHeight="1" x14ac:dyDescent="0.2">
      <c r="Q926" s="23"/>
      <c r="R926" s="23"/>
      <c r="S926" s="23"/>
    </row>
    <row r="927" spans="17:19" ht="15" customHeight="1" x14ac:dyDescent="0.2">
      <c r="Q927" s="23"/>
      <c r="R927" s="23"/>
      <c r="S927" s="23"/>
    </row>
    <row r="928" spans="17:19" ht="15" customHeight="1" x14ac:dyDescent="0.2">
      <c r="Q928" s="23"/>
      <c r="R928" s="23"/>
      <c r="S928" s="23"/>
    </row>
    <row r="929" spans="17:19" ht="15" customHeight="1" x14ac:dyDescent="0.2">
      <c r="Q929" s="23"/>
      <c r="R929" s="23"/>
      <c r="S929" s="23"/>
    </row>
    <row r="930" spans="17:19" ht="15" customHeight="1" x14ac:dyDescent="0.2">
      <c r="Q930" s="23"/>
      <c r="R930" s="23"/>
      <c r="S930" s="23"/>
    </row>
    <row r="931" spans="17:19" ht="15" customHeight="1" x14ac:dyDescent="0.2">
      <c r="Q931" s="23"/>
      <c r="R931" s="23"/>
      <c r="S931" s="23"/>
    </row>
    <row r="932" spans="17:19" ht="15" customHeight="1" x14ac:dyDescent="0.2">
      <c r="Q932" s="23"/>
      <c r="R932" s="23"/>
      <c r="S932" s="23"/>
    </row>
    <row r="933" spans="17:19" ht="15" customHeight="1" x14ac:dyDescent="0.2">
      <c r="Q933" s="23"/>
      <c r="R933" s="23"/>
      <c r="S933" s="23"/>
    </row>
    <row r="934" spans="17:19" ht="15" customHeight="1" x14ac:dyDescent="0.2">
      <c r="Q934" s="23"/>
      <c r="R934" s="23"/>
      <c r="S934" s="23"/>
    </row>
    <row r="935" spans="17:19" ht="15" customHeight="1" x14ac:dyDescent="0.2">
      <c r="Q935" s="23"/>
      <c r="R935" s="23"/>
      <c r="S935" s="23"/>
    </row>
    <row r="936" spans="17:19" ht="15" customHeight="1" x14ac:dyDescent="0.2">
      <c r="Q936" s="23"/>
      <c r="R936" s="23"/>
      <c r="S936" s="23"/>
    </row>
    <row r="937" spans="17:19" ht="15" customHeight="1" x14ac:dyDescent="0.2">
      <c r="Q937" s="23"/>
      <c r="R937" s="23"/>
      <c r="S937" s="23"/>
    </row>
    <row r="938" spans="17:19" ht="15" customHeight="1" x14ac:dyDescent="0.2">
      <c r="Q938" s="23"/>
      <c r="R938" s="23"/>
      <c r="S938" s="23"/>
    </row>
    <row r="939" spans="17:19" ht="15" customHeight="1" x14ac:dyDescent="0.2">
      <c r="Q939" s="23"/>
      <c r="R939" s="23"/>
      <c r="S939" s="23"/>
    </row>
    <row r="940" spans="17:19" ht="15" customHeight="1" x14ac:dyDescent="0.2">
      <c r="Q940" s="23"/>
      <c r="R940" s="23"/>
      <c r="S940" s="23"/>
    </row>
    <row r="941" spans="17:19" ht="15" customHeight="1" x14ac:dyDescent="0.2">
      <c r="Q941" s="23"/>
      <c r="R941" s="23"/>
      <c r="S941" s="23"/>
    </row>
    <row r="942" spans="17:19" ht="15" customHeight="1" x14ac:dyDescent="0.2">
      <c r="Q942" s="23"/>
      <c r="R942" s="23"/>
      <c r="S942" s="23"/>
    </row>
    <row r="943" spans="17:19" ht="15" customHeight="1" x14ac:dyDescent="0.2">
      <c r="Q943" s="23"/>
      <c r="R943" s="23"/>
      <c r="S943" s="23"/>
    </row>
    <row r="944" spans="17:19" ht="15" customHeight="1" x14ac:dyDescent="0.2">
      <c r="Q944" s="23"/>
      <c r="R944" s="23"/>
      <c r="S944" s="23"/>
    </row>
    <row r="945" spans="17:19" ht="15" customHeight="1" x14ac:dyDescent="0.2">
      <c r="Q945" s="23"/>
      <c r="R945" s="23"/>
      <c r="S945" s="23"/>
    </row>
    <row r="946" spans="17:19" ht="15" customHeight="1" x14ac:dyDescent="0.2">
      <c r="Q946" s="23"/>
      <c r="R946" s="23"/>
      <c r="S946" s="23"/>
    </row>
    <row r="947" spans="17:19" ht="15" customHeight="1" x14ac:dyDescent="0.2">
      <c r="Q947" s="23"/>
      <c r="R947" s="23"/>
      <c r="S947" s="23"/>
    </row>
    <row r="948" spans="17:19" ht="15" customHeight="1" x14ac:dyDescent="0.2">
      <c r="Q948" s="23"/>
      <c r="R948" s="23"/>
      <c r="S948" s="23"/>
    </row>
    <row r="949" spans="17:19" ht="15" customHeight="1" x14ac:dyDescent="0.2">
      <c r="Q949" s="23"/>
      <c r="R949" s="23"/>
      <c r="S949" s="23"/>
    </row>
    <row r="950" spans="17:19" ht="15" customHeight="1" x14ac:dyDescent="0.2">
      <c r="Q950" s="23"/>
      <c r="R950" s="23"/>
      <c r="S950" s="23"/>
    </row>
    <row r="951" spans="17:19" ht="15" customHeight="1" x14ac:dyDescent="0.2">
      <c r="Q951" s="23"/>
      <c r="R951" s="23"/>
      <c r="S951" s="23"/>
    </row>
    <row r="952" spans="17:19" ht="15" customHeight="1" x14ac:dyDescent="0.2">
      <c r="Q952" s="23"/>
      <c r="R952" s="23"/>
      <c r="S952" s="23"/>
    </row>
    <row r="953" spans="17:19" ht="15" customHeight="1" x14ac:dyDescent="0.2">
      <c r="Q953" s="23"/>
      <c r="R953" s="23"/>
      <c r="S953" s="23"/>
    </row>
    <row r="954" spans="17:19" ht="15" customHeight="1" x14ac:dyDescent="0.2">
      <c r="Q954" s="23"/>
      <c r="R954" s="23"/>
      <c r="S954" s="23"/>
    </row>
    <row r="955" spans="17:19" ht="15" customHeight="1" x14ac:dyDescent="0.2">
      <c r="Q955" s="23"/>
      <c r="R955" s="23"/>
      <c r="S955" s="23"/>
    </row>
    <row r="956" spans="17:19" ht="15" customHeight="1" x14ac:dyDescent="0.2">
      <c r="Q956" s="23"/>
      <c r="R956" s="23"/>
      <c r="S956" s="23"/>
    </row>
    <row r="957" spans="17:19" ht="15" customHeight="1" x14ac:dyDescent="0.2">
      <c r="Q957" s="23"/>
      <c r="R957" s="23"/>
      <c r="S957" s="23"/>
    </row>
    <row r="958" spans="17:19" ht="15" customHeight="1" x14ac:dyDescent="0.2">
      <c r="Q958" s="23"/>
      <c r="R958" s="23"/>
      <c r="S958" s="23"/>
    </row>
    <row r="959" spans="17:19" ht="15" customHeight="1" x14ac:dyDescent="0.2">
      <c r="Q959" s="23"/>
      <c r="R959" s="23"/>
      <c r="S959" s="23"/>
    </row>
    <row r="960" spans="17:19" ht="15" customHeight="1" x14ac:dyDescent="0.2">
      <c r="Q960" s="23"/>
      <c r="R960" s="23"/>
      <c r="S960" s="23"/>
    </row>
    <row r="961" spans="17:19" ht="15" customHeight="1" x14ac:dyDescent="0.2">
      <c r="Q961" s="23"/>
      <c r="R961" s="23"/>
      <c r="S961" s="23"/>
    </row>
    <row r="962" spans="17:19" ht="15" customHeight="1" x14ac:dyDescent="0.2">
      <c r="Q962" s="23"/>
      <c r="R962" s="23"/>
      <c r="S962" s="23"/>
    </row>
    <row r="963" spans="17:19" ht="15" customHeight="1" x14ac:dyDescent="0.2">
      <c r="Q963" s="23"/>
      <c r="R963" s="23"/>
      <c r="S963" s="23"/>
    </row>
    <row r="964" spans="17:19" ht="15" customHeight="1" x14ac:dyDescent="0.2">
      <c r="Q964" s="23"/>
      <c r="R964" s="23"/>
      <c r="S964" s="23"/>
    </row>
    <row r="965" spans="17:19" ht="15" customHeight="1" x14ac:dyDescent="0.2">
      <c r="Q965" s="23"/>
      <c r="R965" s="23"/>
      <c r="S965" s="23"/>
    </row>
    <row r="966" spans="17:19" ht="15" customHeight="1" x14ac:dyDescent="0.2">
      <c r="Q966" s="23"/>
      <c r="R966" s="23"/>
      <c r="S966" s="23"/>
    </row>
    <row r="967" spans="17:19" ht="15" customHeight="1" x14ac:dyDescent="0.2">
      <c r="Q967" s="23"/>
      <c r="R967" s="23"/>
      <c r="S967" s="23"/>
    </row>
    <row r="968" spans="17:19" ht="15" customHeight="1" x14ac:dyDescent="0.2">
      <c r="Q968" s="23"/>
      <c r="R968" s="23"/>
      <c r="S968" s="23"/>
    </row>
    <row r="969" spans="17:19" ht="15" customHeight="1" x14ac:dyDescent="0.2">
      <c r="Q969" s="23"/>
      <c r="R969" s="23"/>
      <c r="S969" s="23"/>
    </row>
    <row r="970" spans="17:19" ht="15" customHeight="1" x14ac:dyDescent="0.2">
      <c r="Q970" s="23"/>
      <c r="R970" s="23"/>
      <c r="S970" s="23"/>
    </row>
    <row r="971" spans="17:19" ht="15" customHeight="1" x14ac:dyDescent="0.2">
      <c r="Q971" s="23"/>
      <c r="R971" s="23"/>
      <c r="S971" s="23"/>
    </row>
    <row r="972" spans="17:19" ht="15" customHeight="1" x14ac:dyDescent="0.2">
      <c r="Q972" s="23"/>
      <c r="R972" s="23"/>
      <c r="S972" s="23"/>
    </row>
    <row r="973" spans="17:19" ht="15" customHeight="1" x14ac:dyDescent="0.2">
      <c r="Q973" s="23"/>
      <c r="R973" s="23"/>
      <c r="S973" s="23"/>
    </row>
    <row r="974" spans="17:19" ht="15" customHeight="1" x14ac:dyDescent="0.2">
      <c r="Q974" s="23"/>
      <c r="R974" s="23"/>
      <c r="S974" s="23"/>
    </row>
    <row r="975" spans="17:19" ht="15" customHeight="1" x14ac:dyDescent="0.2">
      <c r="Q975" s="23"/>
      <c r="R975" s="23"/>
      <c r="S975" s="23"/>
    </row>
    <row r="976" spans="17:19" ht="15" customHeight="1" x14ac:dyDescent="0.2">
      <c r="Q976" s="23"/>
      <c r="R976" s="23"/>
      <c r="S976" s="23"/>
    </row>
    <row r="977" spans="17:19" ht="15" customHeight="1" x14ac:dyDescent="0.2">
      <c r="Q977" s="23"/>
      <c r="R977" s="23"/>
      <c r="S977" s="23"/>
    </row>
    <row r="978" spans="17:19" ht="15" customHeight="1" x14ac:dyDescent="0.2">
      <c r="Q978" s="23"/>
      <c r="R978" s="23"/>
      <c r="S978" s="23"/>
    </row>
    <row r="979" spans="17:19" ht="15" customHeight="1" x14ac:dyDescent="0.2">
      <c r="Q979" s="23"/>
      <c r="R979" s="23"/>
      <c r="S979" s="23"/>
    </row>
    <row r="980" spans="17:19" ht="15" customHeight="1" x14ac:dyDescent="0.2">
      <c r="Q980" s="23"/>
      <c r="R980" s="23"/>
      <c r="S980" s="23"/>
    </row>
    <row r="981" spans="17:19" ht="15" customHeight="1" x14ac:dyDescent="0.2">
      <c r="Q981" s="23"/>
      <c r="R981" s="23"/>
      <c r="S981" s="23"/>
    </row>
    <row r="982" spans="17:19" ht="15" customHeight="1" x14ac:dyDescent="0.2">
      <c r="Q982" s="23"/>
      <c r="R982" s="23"/>
      <c r="S982" s="23"/>
    </row>
    <row r="983" spans="17:19" ht="15" customHeight="1" x14ac:dyDescent="0.2">
      <c r="Q983" s="23"/>
      <c r="R983" s="23"/>
      <c r="S983" s="23"/>
    </row>
    <row r="984" spans="17:19" ht="15" customHeight="1" x14ac:dyDescent="0.2">
      <c r="Q984" s="23"/>
      <c r="R984" s="23"/>
      <c r="S984" s="23"/>
    </row>
    <row r="985" spans="17:19" ht="15" customHeight="1" x14ac:dyDescent="0.2">
      <c r="Q985" s="23"/>
      <c r="R985" s="23"/>
      <c r="S985" s="23"/>
    </row>
    <row r="986" spans="17:19" ht="15" customHeight="1" x14ac:dyDescent="0.2">
      <c r="Q986" s="23"/>
      <c r="R986" s="23"/>
      <c r="S986" s="23"/>
    </row>
    <row r="987" spans="17:19" ht="15" customHeight="1" x14ac:dyDescent="0.2">
      <c r="Q987" s="23"/>
      <c r="R987" s="23"/>
      <c r="S987" s="23"/>
    </row>
    <row r="988" spans="17:19" ht="15" customHeight="1" x14ac:dyDescent="0.2">
      <c r="Q988" s="23"/>
      <c r="R988" s="23"/>
      <c r="S988" s="23"/>
    </row>
    <row r="989" spans="17:19" ht="15" customHeight="1" x14ac:dyDescent="0.2">
      <c r="Q989" s="23"/>
      <c r="R989" s="23"/>
      <c r="S989" s="23"/>
    </row>
    <row r="990" spans="17:19" ht="15" customHeight="1" x14ac:dyDescent="0.2">
      <c r="Q990" s="23"/>
      <c r="R990" s="23"/>
      <c r="S990" s="23"/>
    </row>
    <row r="991" spans="17:19" ht="15" customHeight="1" x14ac:dyDescent="0.2">
      <c r="Q991" s="23"/>
      <c r="R991" s="23"/>
      <c r="S991" s="23"/>
    </row>
    <row r="992" spans="17:19" ht="15" customHeight="1" x14ac:dyDescent="0.2">
      <c r="Q992" s="23"/>
      <c r="R992" s="23"/>
      <c r="S992" s="23"/>
    </row>
    <row r="993" spans="17:19" ht="15" customHeight="1" x14ac:dyDescent="0.2">
      <c r="Q993" s="23"/>
      <c r="R993" s="23"/>
      <c r="S993" s="23"/>
    </row>
    <row r="994" spans="17:19" ht="15" customHeight="1" x14ac:dyDescent="0.2">
      <c r="Q994" s="23"/>
      <c r="R994" s="23"/>
      <c r="S994" s="23"/>
    </row>
    <row r="995" spans="17:19" ht="15" customHeight="1" x14ac:dyDescent="0.2">
      <c r="Q995" s="23"/>
      <c r="R995" s="23"/>
      <c r="S995" s="23"/>
    </row>
    <row r="996" spans="17:19" ht="15" customHeight="1" x14ac:dyDescent="0.2">
      <c r="Q996" s="23"/>
      <c r="R996" s="23"/>
      <c r="S996" s="23"/>
    </row>
    <row r="997" spans="17:19" ht="15" customHeight="1" x14ac:dyDescent="0.2">
      <c r="Q997" s="23"/>
      <c r="R997" s="23"/>
      <c r="S997" s="23"/>
    </row>
    <row r="998" spans="17:19" ht="15" customHeight="1" x14ac:dyDescent="0.2">
      <c r="Q998" s="23"/>
      <c r="R998" s="23"/>
      <c r="S998" s="23"/>
    </row>
    <row r="999" spans="17:19" ht="15" customHeight="1" x14ac:dyDescent="0.2">
      <c r="Q999" s="23"/>
      <c r="R999" s="23"/>
      <c r="S999" s="23"/>
    </row>
    <row r="1000" spans="17:19" ht="15" customHeight="1" x14ac:dyDescent="0.2">
      <c r="Q1000" s="23"/>
      <c r="R1000" s="23"/>
      <c r="S1000" s="23"/>
    </row>
    <row r="1001" spans="17:19" ht="15" customHeight="1" x14ac:dyDescent="0.2">
      <c r="Q1001" s="23"/>
      <c r="R1001" s="23"/>
      <c r="S1001" s="23"/>
    </row>
    <row r="1002" spans="17:19" ht="15" customHeight="1" x14ac:dyDescent="0.2">
      <c r="Q1002" s="23"/>
      <c r="R1002" s="23"/>
      <c r="S1002" s="23"/>
    </row>
    <row r="1003" spans="17:19" ht="15" customHeight="1" x14ac:dyDescent="0.2">
      <c r="Q1003" s="23"/>
      <c r="R1003" s="23"/>
      <c r="S1003" s="23"/>
    </row>
    <row r="1004" spans="17:19" ht="15" customHeight="1" x14ac:dyDescent="0.2">
      <c r="Q1004" s="23"/>
      <c r="R1004" s="23"/>
      <c r="S1004" s="23"/>
    </row>
    <row r="1005" spans="17:19" ht="15" customHeight="1" x14ac:dyDescent="0.2">
      <c r="Q1005" s="23"/>
      <c r="R1005" s="23"/>
      <c r="S1005" s="23"/>
    </row>
    <row r="1006" spans="17:19" ht="15" customHeight="1" x14ac:dyDescent="0.2">
      <c r="Q1006" s="23"/>
      <c r="R1006" s="23"/>
      <c r="S1006" s="23"/>
    </row>
    <row r="1007" spans="17:19" ht="15" customHeight="1" x14ac:dyDescent="0.2">
      <c r="Q1007" s="23"/>
      <c r="R1007" s="23"/>
      <c r="S1007" s="23"/>
    </row>
    <row r="1008" spans="17:19" ht="15" customHeight="1" x14ac:dyDescent="0.2">
      <c r="Q1008" s="23"/>
      <c r="R1008" s="23"/>
      <c r="S1008" s="23"/>
    </row>
    <row r="1009" spans="17:19" ht="15" customHeight="1" x14ac:dyDescent="0.2">
      <c r="Q1009" s="23"/>
      <c r="R1009" s="23"/>
      <c r="S1009" s="23"/>
    </row>
    <row r="1010" spans="17:19" ht="15" customHeight="1" x14ac:dyDescent="0.2">
      <c r="Q1010" s="23"/>
      <c r="R1010" s="23"/>
      <c r="S1010" s="23"/>
    </row>
    <row r="1011" spans="17:19" ht="15" customHeight="1" x14ac:dyDescent="0.2">
      <c r="Q1011" s="23"/>
      <c r="R1011" s="23"/>
      <c r="S1011" s="23"/>
    </row>
    <row r="1012" spans="17:19" ht="15" customHeight="1" x14ac:dyDescent="0.2">
      <c r="Q1012" s="23"/>
      <c r="R1012" s="23"/>
      <c r="S1012" s="23"/>
    </row>
    <row r="1013" spans="17:19" ht="15" customHeight="1" x14ac:dyDescent="0.2">
      <c r="Q1013" s="23"/>
      <c r="R1013" s="23"/>
      <c r="S1013" s="23"/>
    </row>
    <row r="1014" spans="17:19" ht="15" customHeight="1" x14ac:dyDescent="0.2">
      <c r="Q1014" s="23"/>
      <c r="R1014" s="23"/>
      <c r="S1014" s="23"/>
    </row>
    <row r="1015" spans="17:19" ht="15" customHeight="1" x14ac:dyDescent="0.2">
      <c r="Q1015" s="23"/>
      <c r="R1015" s="23"/>
      <c r="S1015" s="23"/>
    </row>
    <row r="1016" spans="17:19" ht="15" customHeight="1" x14ac:dyDescent="0.2">
      <c r="Q1016" s="23"/>
      <c r="R1016" s="23"/>
      <c r="S1016" s="23"/>
    </row>
    <row r="1017" spans="17:19" ht="15" customHeight="1" x14ac:dyDescent="0.2">
      <c r="Q1017" s="23"/>
      <c r="R1017" s="23"/>
      <c r="S1017" s="23"/>
    </row>
    <row r="1018" spans="17:19" ht="15" customHeight="1" x14ac:dyDescent="0.2">
      <c r="Q1018" s="23"/>
      <c r="R1018" s="23"/>
      <c r="S1018" s="23"/>
    </row>
    <row r="1019" spans="17:19" ht="15" customHeight="1" x14ac:dyDescent="0.2">
      <c r="Q1019" s="23"/>
      <c r="R1019" s="23"/>
      <c r="S1019" s="23"/>
    </row>
    <row r="1020" spans="17:19" ht="15" customHeight="1" x14ac:dyDescent="0.2">
      <c r="Q1020" s="23"/>
      <c r="R1020" s="23"/>
      <c r="S1020" s="23"/>
    </row>
    <row r="1021" spans="17:19" ht="15" customHeight="1" x14ac:dyDescent="0.2">
      <c r="Q1021" s="23"/>
      <c r="R1021" s="23"/>
      <c r="S1021" s="23"/>
    </row>
    <row r="1022" spans="17:19" ht="15" customHeight="1" x14ac:dyDescent="0.2">
      <c r="Q1022" s="23"/>
      <c r="R1022" s="23"/>
      <c r="S1022" s="23"/>
    </row>
    <row r="1023" spans="17:19" ht="15" customHeight="1" x14ac:dyDescent="0.2">
      <c r="Q1023" s="23"/>
      <c r="R1023" s="23"/>
      <c r="S1023" s="23"/>
    </row>
    <row r="1024" spans="17:19" ht="15" customHeight="1" x14ac:dyDescent="0.2">
      <c r="Q1024" s="23"/>
      <c r="R1024" s="23"/>
      <c r="S1024" s="23"/>
    </row>
    <row r="1025" spans="17:19" ht="15" customHeight="1" x14ac:dyDescent="0.2">
      <c r="Q1025" s="23"/>
      <c r="R1025" s="23"/>
      <c r="S1025" s="23"/>
    </row>
    <row r="1026" spans="17:19" ht="15" customHeight="1" x14ac:dyDescent="0.2">
      <c r="Q1026" s="23"/>
      <c r="R1026" s="23"/>
      <c r="S1026" s="23"/>
    </row>
    <row r="1027" spans="17:19" ht="15" customHeight="1" x14ac:dyDescent="0.2">
      <c r="Q1027" s="23"/>
      <c r="R1027" s="23"/>
      <c r="S1027" s="23"/>
    </row>
    <row r="1028" spans="17:19" ht="15" customHeight="1" x14ac:dyDescent="0.2">
      <c r="Q1028" s="23"/>
      <c r="R1028" s="23"/>
      <c r="S1028" s="23"/>
    </row>
    <row r="1029" spans="17:19" ht="15" customHeight="1" x14ac:dyDescent="0.2">
      <c r="Q1029" s="23"/>
      <c r="R1029" s="23"/>
      <c r="S1029" s="23"/>
    </row>
    <row r="1030" spans="17:19" ht="15" customHeight="1" x14ac:dyDescent="0.2">
      <c r="Q1030" s="23"/>
      <c r="R1030" s="23"/>
      <c r="S1030" s="23"/>
    </row>
    <row r="1031" spans="17:19" ht="15" customHeight="1" x14ac:dyDescent="0.2">
      <c r="Q1031" s="23"/>
      <c r="R1031" s="23"/>
      <c r="S1031" s="23"/>
    </row>
    <row r="1032" spans="17:19" ht="15" customHeight="1" x14ac:dyDescent="0.2">
      <c r="Q1032" s="23"/>
      <c r="R1032" s="23"/>
      <c r="S1032" s="23"/>
    </row>
    <row r="1033" spans="17:19" ht="15" customHeight="1" x14ac:dyDescent="0.2">
      <c r="Q1033" s="23"/>
      <c r="R1033" s="23"/>
      <c r="S1033" s="23"/>
    </row>
    <row r="1034" spans="17:19" ht="15" customHeight="1" x14ac:dyDescent="0.2">
      <c r="Q1034" s="23"/>
      <c r="R1034" s="23"/>
      <c r="S1034" s="23"/>
    </row>
    <row r="1035" spans="17:19" ht="15" customHeight="1" x14ac:dyDescent="0.2">
      <c r="Q1035" s="23"/>
      <c r="R1035" s="23"/>
      <c r="S1035" s="23"/>
    </row>
    <row r="1036" spans="17:19" ht="15" customHeight="1" x14ac:dyDescent="0.2">
      <c r="Q1036" s="23"/>
      <c r="R1036" s="23"/>
      <c r="S1036" s="23"/>
    </row>
    <row r="1037" spans="17:19" ht="15" customHeight="1" x14ac:dyDescent="0.2">
      <c r="Q1037" s="23"/>
      <c r="R1037" s="23"/>
      <c r="S1037" s="23"/>
    </row>
    <row r="1038" spans="17:19" ht="15" customHeight="1" x14ac:dyDescent="0.2">
      <c r="Q1038" s="23"/>
      <c r="R1038" s="23"/>
      <c r="S1038" s="23"/>
    </row>
    <row r="1039" spans="17:19" ht="15" customHeight="1" x14ac:dyDescent="0.2">
      <c r="Q1039" s="23"/>
      <c r="R1039" s="23"/>
      <c r="S1039" s="23"/>
    </row>
    <row r="1040" spans="17:19" ht="15" customHeight="1" x14ac:dyDescent="0.2">
      <c r="Q1040" s="23"/>
      <c r="R1040" s="23"/>
      <c r="S1040" s="23"/>
    </row>
    <row r="1041" spans="17:19" ht="15" customHeight="1" x14ac:dyDescent="0.2">
      <c r="Q1041" s="23"/>
      <c r="R1041" s="23"/>
      <c r="S1041" s="23"/>
    </row>
    <row r="1042" spans="17:19" ht="15" customHeight="1" x14ac:dyDescent="0.2">
      <c r="Q1042" s="23"/>
      <c r="R1042" s="23"/>
      <c r="S1042" s="23"/>
    </row>
    <row r="1043" spans="17:19" ht="15" customHeight="1" x14ac:dyDescent="0.2">
      <c r="Q1043" s="23"/>
      <c r="R1043" s="23"/>
      <c r="S1043" s="23"/>
    </row>
    <row r="1044" spans="17:19" ht="15" customHeight="1" x14ac:dyDescent="0.2">
      <c r="Q1044" s="23"/>
      <c r="R1044" s="23"/>
      <c r="S1044" s="23"/>
    </row>
    <row r="1045" spans="17:19" ht="15" customHeight="1" x14ac:dyDescent="0.2">
      <c r="Q1045" s="23"/>
      <c r="R1045" s="23"/>
      <c r="S1045" s="23"/>
    </row>
    <row r="1046" spans="17:19" ht="15" customHeight="1" x14ac:dyDescent="0.2">
      <c r="Q1046" s="23"/>
      <c r="R1046" s="23"/>
      <c r="S1046" s="23"/>
    </row>
    <row r="1047" spans="17:19" ht="15" customHeight="1" x14ac:dyDescent="0.2">
      <c r="Q1047" s="23"/>
      <c r="R1047" s="23"/>
      <c r="S1047" s="23"/>
    </row>
    <row r="1048" spans="17:19" ht="15" customHeight="1" x14ac:dyDescent="0.2">
      <c r="Q1048" s="23"/>
      <c r="R1048" s="23"/>
      <c r="S1048" s="23"/>
    </row>
    <row r="1049" spans="17:19" ht="15" customHeight="1" x14ac:dyDescent="0.2">
      <c r="Q1049" s="23"/>
      <c r="R1049" s="23"/>
      <c r="S1049" s="23"/>
    </row>
    <row r="1050" spans="17:19" ht="15" customHeight="1" x14ac:dyDescent="0.2">
      <c r="Q1050" s="23"/>
      <c r="R1050" s="23"/>
      <c r="S1050" s="23"/>
    </row>
    <row r="1051" spans="17:19" ht="15" customHeight="1" x14ac:dyDescent="0.2">
      <c r="Q1051" s="23"/>
      <c r="R1051" s="23"/>
      <c r="S1051" s="23"/>
    </row>
    <row r="1052" spans="17:19" ht="15" customHeight="1" x14ac:dyDescent="0.2">
      <c r="Q1052" s="23"/>
      <c r="R1052" s="23"/>
      <c r="S1052" s="23"/>
    </row>
    <row r="1053" spans="17:19" ht="15" customHeight="1" x14ac:dyDescent="0.2">
      <c r="Q1053" s="23"/>
      <c r="R1053" s="23"/>
      <c r="S1053" s="23"/>
    </row>
    <row r="1054" spans="17:19" ht="15" customHeight="1" x14ac:dyDescent="0.2">
      <c r="Q1054" s="23"/>
      <c r="R1054" s="23"/>
      <c r="S1054" s="23"/>
    </row>
    <row r="1055" spans="17:19" ht="15" customHeight="1" x14ac:dyDescent="0.2">
      <c r="Q1055" s="23"/>
      <c r="R1055" s="23"/>
      <c r="S1055" s="23"/>
    </row>
    <row r="1056" spans="17:19" ht="15" customHeight="1" x14ac:dyDescent="0.2">
      <c r="Q1056" s="23"/>
      <c r="R1056" s="23"/>
      <c r="S1056" s="23"/>
    </row>
    <row r="1057" spans="17:19" ht="15" customHeight="1" x14ac:dyDescent="0.2">
      <c r="Q1057" s="23"/>
      <c r="R1057" s="23"/>
      <c r="S1057" s="23"/>
    </row>
    <row r="1058" spans="17:19" ht="15" customHeight="1" x14ac:dyDescent="0.2">
      <c r="Q1058" s="23"/>
      <c r="R1058" s="23"/>
      <c r="S1058" s="23"/>
    </row>
    <row r="1059" spans="17:19" ht="15" customHeight="1" x14ac:dyDescent="0.2">
      <c r="Q1059" s="23"/>
      <c r="R1059" s="23"/>
      <c r="S1059" s="23"/>
    </row>
  </sheetData>
  <sortState ref="A2:V86">
    <sortCondition ref="B2:B86"/>
    <sortCondition ref="A2:A86"/>
  </sortState>
  <pageMargins left="0.75" right="0.75" top="1" bottom="0.78" header="0.5" footer="0.5"/>
  <pageSetup orientation="portrait" r:id="rId1"/>
  <headerFooter>
    <oddHeader>&amp;CFALL ENROLLMENTS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1"/>
  <sheetViews>
    <sheetView showGridLines="0" workbookViewId="0">
      <selection activeCell="B24" sqref="B24"/>
    </sheetView>
  </sheetViews>
  <sheetFormatPr defaultRowHeight="15" customHeight="1" x14ac:dyDescent="0.2"/>
  <cols>
    <col min="1" max="1" width="36.140625" bestFit="1" customWidth="1"/>
    <col min="2" max="2" width="10.5703125" bestFit="1" customWidth="1"/>
    <col min="3" max="5" width="10.5703125" style="1" customWidth="1"/>
    <col min="6" max="7" width="10.5703125" customWidth="1"/>
    <col min="8" max="9" width="10.5703125" style="1" customWidth="1"/>
    <col min="10" max="12" width="8.42578125" style="1" bestFit="1" customWidth="1"/>
    <col min="13" max="14" width="8.42578125" style="1" customWidth="1"/>
    <col min="15" max="16" width="8.42578125" style="1" bestFit="1" customWidth="1"/>
    <col min="17" max="17" width="8.42578125" bestFit="1" customWidth="1"/>
    <col min="18" max="23" width="8.42578125" style="1" bestFit="1" customWidth="1"/>
  </cols>
  <sheetData>
    <row r="1" spans="1:26" s="49" customFormat="1" ht="24.75" customHeight="1" thickTop="1" x14ac:dyDescent="0.2">
      <c r="A1" s="158" t="s">
        <v>155</v>
      </c>
      <c r="B1" s="133" t="s">
        <v>0</v>
      </c>
      <c r="C1" s="133">
        <v>202330</v>
      </c>
      <c r="D1" s="133">
        <v>202230</v>
      </c>
      <c r="E1" s="133">
        <v>202130</v>
      </c>
      <c r="F1" s="133">
        <v>202030</v>
      </c>
      <c r="G1" s="133">
        <v>201930</v>
      </c>
      <c r="H1" s="133">
        <v>201830</v>
      </c>
      <c r="I1" s="133">
        <v>201730</v>
      </c>
      <c r="J1" s="133">
        <v>201630</v>
      </c>
      <c r="K1" s="133">
        <v>201530</v>
      </c>
      <c r="L1" s="133">
        <v>201430</v>
      </c>
      <c r="M1" s="133">
        <v>201330</v>
      </c>
      <c r="N1" s="133">
        <v>201230</v>
      </c>
      <c r="O1" s="133">
        <v>201130</v>
      </c>
      <c r="P1" s="133">
        <v>201030</v>
      </c>
      <c r="Q1" s="133">
        <v>200930</v>
      </c>
      <c r="R1" s="133">
        <v>200830</v>
      </c>
      <c r="S1" s="133">
        <v>200730</v>
      </c>
      <c r="T1" s="133">
        <v>200630</v>
      </c>
      <c r="U1" s="133">
        <v>200530</v>
      </c>
      <c r="V1" s="133">
        <v>200430</v>
      </c>
      <c r="W1" s="133">
        <v>200330</v>
      </c>
      <c r="X1" s="133">
        <v>200230</v>
      </c>
      <c r="Y1" s="50" t="s">
        <v>26</v>
      </c>
    </row>
    <row r="2" spans="1:26" ht="15" customHeight="1" x14ac:dyDescent="0.2">
      <c r="A2" s="168" t="s">
        <v>182</v>
      </c>
      <c r="B2" s="169" t="s">
        <v>209</v>
      </c>
      <c r="C2" s="57">
        <v>33</v>
      </c>
      <c r="D2" s="57">
        <v>34</v>
      </c>
      <c r="E2" s="57">
        <v>62</v>
      </c>
      <c r="F2" s="57">
        <v>96</v>
      </c>
      <c r="G2" s="57">
        <v>110</v>
      </c>
      <c r="H2" s="57">
        <v>109</v>
      </c>
      <c r="I2" s="57">
        <v>72</v>
      </c>
      <c r="J2" s="57">
        <v>22</v>
      </c>
      <c r="K2" s="57"/>
      <c r="L2" s="57">
        <v>2</v>
      </c>
      <c r="M2" s="57">
        <v>31</v>
      </c>
      <c r="N2" s="57">
        <v>59</v>
      </c>
      <c r="O2" s="57">
        <v>92</v>
      </c>
      <c r="P2" s="57">
        <v>118</v>
      </c>
      <c r="Q2" s="75">
        <v>144</v>
      </c>
      <c r="R2" s="57">
        <v>155</v>
      </c>
      <c r="S2" s="57">
        <v>112</v>
      </c>
      <c r="T2" s="57">
        <v>170</v>
      </c>
      <c r="U2" s="57">
        <v>215</v>
      </c>
      <c r="V2" s="57">
        <v>140</v>
      </c>
      <c r="W2" s="57">
        <v>109</v>
      </c>
      <c r="X2" s="57">
        <v>136</v>
      </c>
      <c r="Y2" s="70">
        <f>SUM(L2:X2)</f>
        <v>1483</v>
      </c>
      <c r="Z2" s="2"/>
    </row>
    <row r="3" spans="1:26" ht="15" customHeight="1" x14ac:dyDescent="0.2">
      <c r="A3" s="168" t="s">
        <v>156</v>
      </c>
      <c r="B3" s="169" t="s">
        <v>9</v>
      </c>
      <c r="C3" s="57">
        <v>4</v>
      </c>
      <c r="D3" s="57">
        <v>13</v>
      </c>
      <c r="E3" s="57">
        <v>19</v>
      </c>
      <c r="F3" s="57">
        <v>22</v>
      </c>
      <c r="G3" s="57">
        <v>28</v>
      </c>
      <c r="H3" s="57">
        <v>28</v>
      </c>
      <c r="I3" s="57">
        <v>24</v>
      </c>
      <c r="J3" s="57">
        <v>19</v>
      </c>
      <c r="K3" s="57">
        <v>11</v>
      </c>
      <c r="L3" s="57">
        <v>11</v>
      </c>
      <c r="M3" s="57">
        <v>19</v>
      </c>
      <c r="N3" s="57">
        <v>21</v>
      </c>
      <c r="O3" s="57">
        <v>21</v>
      </c>
      <c r="P3" s="57">
        <v>22</v>
      </c>
      <c r="Q3" s="75">
        <v>21</v>
      </c>
      <c r="R3" s="57">
        <v>14</v>
      </c>
      <c r="S3" s="57">
        <v>23</v>
      </c>
      <c r="T3" s="57">
        <v>28</v>
      </c>
      <c r="U3" s="57">
        <v>41</v>
      </c>
      <c r="V3" s="57">
        <v>36</v>
      </c>
      <c r="W3" s="57">
        <v>52</v>
      </c>
      <c r="X3" s="57">
        <v>71</v>
      </c>
      <c r="Y3" s="70">
        <f t="shared" ref="Y3:Y20" si="0">SUM(L3:X3)</f>
        <v>380</v>
      </c>
      <c r="Z3" s="2"/>
    </row>
    <row r="4" spans="1:26" ht="15" customHeight="1" x14ac:dyDescent="0.2">
      <c r="A4" s="168" t="s">
        <v>162</v>
      </c>
      <c r="B4" s="169" t="s">
        <v>9</v>
      </c>
      <c r="C4" s="57"/>
      <c r="D4" s="57">
        <v>9</v>
      </c>
      <c r="E4" s="57">
        <v>9</v>
      </c>
      <c r="F4" s="57">
        <v>7</v>
      </c>
      <c r="G4" s="57">
        <v>9</v>
      </c>
      <c r="H4" s="57">
        <v>5</v>
      </c>
      <c r="I4" s="57">
        <v>8</v>
      </c>
      <c r="J4" s="57">
        <v>4</v>
      </c>
      <c r="K4" s="57">
        <v>5</v>
      </c>
      <c r="L4" s="57">
        <v>4</v>
      </c>
      <c r="M4" s="57">
        <v>4</v>
      </c>
      <c r="N4" s="57">
        <v>9</v>
      </c>
      <c r="O4" s="57">
        <v>15</v>
      </c>
      <c r="P4" s="57">
        <v>18</v>
      </c>
      <c r="Q4" s="75">
        <v>15</v>
      </c>
      <c r="R4" s="57">
        <v>7</v>
      </c>
      <c r="S4" s="57">
        <v>13</v>
      </c>
      <c r="T4" s="57">
        <v>24</v>
      </c>
      <c r="U4" s="57">
        <v>33</v>
      </c>
      <c r="V4" s="57">
        <v>26</v>
      </c>
      <c r="W4" s="57">
        <v>17</v>
      </c>
      <c r="X4" s="57">
        <v>32</v>
      </c>
      <c r="Y4" s="70">
        <f t="shared" si="0"/>
        <v>217</v>
      </c>
      <c r="Z4" s="2"/>
    </row>
    <row r="5" spans="1:26" ht="15" customHeight="1" x14ac:dyDescent="0.2">
      <c r="A5" s="168" t="s">
        <v>253</v>
      </c>
      <c r="B5" s="169" t="s">
        <v>9</v>
      </c>
      <c r="C5" s="57">
        <v>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75"/>
      <c r="R5" s="57"/>
      <c r="S5" s="57"/>
      <c r="T5" s="57"/>
      <c r="U5" s="57"/>
      <c r="V5" s="57"/>
      <c r="W5" s="57"/>
      <c r="X5" s="57"/>
      <c r="Y5" s="70"/>
      <c r="Z5" s="2"/>
    </row>
    <row r="6" spans="1:26" ht="15" customHeight="1" x14ac:dyDescent="0.2">
      <c r="A6" s="168" t="s">
        <v>167</v>
      </c>
      <c r="B6" s="169" t="s">
        <v>9</v>
      </c>
      <c r="C6" s="57">
        <v>32</v>
      </c>
      <c r="D6" s="57">
        <v>39</v>
      </c>
      <c r="E6" s="57">
        <v>37</v>
      </c>
      <c r="F6" s="57">
        <v>26</v>
      </c>
      <c r="G6" s="57">
        <v>32</v>
      </c>
      <c r="H6" s="57">
        <v>26</v>
      </c>
      <c r="I6" s="57">
        <v>33</v>
      </c>
      <c r="J6" s="57">
        <v>25</v>
      </c>
      <c r="K6" s="57">
        <v>23</v>
      </c>
      <c r="L6" s="57">
        <v>29</v>
      </c>
      <c r="M6" s="57">
        <v>29</v>
      </c>
      <c r="N6" s="57">
        <v>42</v>
      </c>
      <c r="O6" s="57">
        <v>65</v>
      </c>
      <c r="P6" s="57">
        <v>71</v>
      </c>
      <c r="Q6" s="75">
        <v>41</v>
      </c>
      <c r="R6" s="57">
        <v>34</v>
      </c>
      <c r="S6" s="57">
        <v>42</v>
      </c>
      <c r="T6" s="57">
        <v>45</v>
      </c>
      <c r="U6" s="57">
        <v>61</v>
      </c>
      <c r="V6" s="57">
        <v>65</v>
      </c>
      <c r="W6" s="57">
        <v>79</v>
      </c>
      <c r="X6" s="57">
        <v>97</v>
      </c>
      <c r="Y6" s="70">
        <f t="shared" si="0"/>
        <v>700</v>
      </c>
      <c r="Z6" s="2"/>
    </row>
    <row r="7" spans="1:26" ht="15" customHeight="1" x14ac:dyDescent="0.25">
      <c r="A7" s="177" t="s">
        <v>254</v>
      </c>
      <c r="B7" s="169" t="s">
        <v>9</v>
      </c>
      <c r="C7" s="57">
        <v>3</v>
      </c>
      <c r="D7" s="57">
        <v>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75"/>
      <c r="R7" s="57"/>
      <c r="S7" s="57"/>
      <c r="T7" s="57"/>
      <c r="U7" s="57"/>
      <c r="V7" s="57"/>
      <c r="W7" s="57"/>
      <c r="X7" s="57"/>
      <c r="Y7" s="70"/>
      <c r="Z7" s="2"/>
    </row>
    <row r="8" spans="1:26" ht="15" customHeight="1" x14ac:dyDescent="0.25">
      <c r="A8" s="178" t="s">
        <v>255</v>
      </c>
      <c r="B8" s="169" t="s">
        <v>9</v>
      </c>
      <c r="C8" s="57">
        <v>23</v>
      </c>
      <c r="D8" s="57">
        <v>24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75"/>
      <c r="R8" s="57"/>
      <c r="S8" s="57"/>
      <c r="T8" s="57"/>
      <c r="U8" s="57"/>
      <c r="V8" s="57"/>
      <c r="W8" s="57"/>
      <c r="X8" s="57"/>
      <c r="Y8" s="70"/>
      <c r="Z8" s="2"/>
    </row>
    <row r="9" spans="1:26" ht="15" customHeight="1" x14ac:dyDescent="0.2">
      <c r="A9" s="168" t="s">
        <v>157</v>
      </c>
      <c r="B9" s="169" t="s">
        <v>201</v>
      </c>
      <c r="C9" s="57"/>
      <c r="D9" s="57"/>
      <c r="E9" s="57">
        <v>2</v>
      </c>
      <c r="F9" s="57">
        <v>4</v>
      </c>
      <c r="G9" s="57">
        <v>4</v>
      </c>
      <c r="H9" s="57">
        <v>1</v>
      </c>
      <c r="I9" s="57">
        <v>2</v>
      </c>
      <c r="J9" s="57">
        <v>4</v>
      </c>
      <c r="K9" s="57">
        <v>9</v>
      </c>
      <c r="L9" s="57">
        <v>8</v>
      </c>
      <c r="M9" s="57">
        <v>6</v>
      </c>
      <c r="N9" s="57">
        <v>13</v>
      </c>
      <c r="O9" s="57">
        <v>20</v>
      </c>
      <c r="P9" s="57">
        <v>23</v>
      </c>
      <c r="Q9" s="75">
        <v>10</v>
      </c>
      <c r="R9" s="57">
        <v>11</v>
      </c>
      <c r="S9" s="57">
        <v>15</v>
      </c>
      <c r="T9" s="57">
        <v>21</v>
      </c>
      <c r="U9" s="57">
        <v>32</v>
      </c>
      <c r="V9" s="57">
        <v>31</v>
      </c>
      <c r="W9" s="57">
        <v>11</v>
      </c>
      <c r="X9" s="57">
        <v>18</v>
      </c>
      <c r="Y9" s="70">
        <f t="shared" si="0"/>
        <v>219</v>
      </c>
      <c r="Z9" s="2"/>
    </row>
    <row r="10" spans="1:26" ht="15" customHeight="1" x14ac:dyDescent="0.2">
      <c r="A10" s="168" t="s">
        <v>158</v>
      </c>
      <c r="B10" s="169" t="s">
        <v>201</v>
      </c>
      <c r="C10" s="57"/>
      <c r="D10" s="57"/>
      <c r="E10" s="57">
        <v>1</v>
      </c>
      <c r="F10" s="57">
        <v>4</v>
      </c>
      <c r="G10" s="57">
        <v>2</v>
      </c>
      <c r="H10" s="57">
        <v>1</v>
      </c>
      <c r="I10" s="57">
        <v>0</v>
      </c>
      <c r="J10" s="57">
        <v>0</v>
      </c>
      <c r="K10" s="57">
        <v>0</v>
      </c>
      <c r="L10" s="57">
        <v>2</v>
      </c>
      <c r="M10" s="57">
        <v>4</v>
      </c>
      <c r="N10" s="57">
        <v>7</v>
      </c>
      <c r="O10" s="57">
        <v>4</v>
      </c>
      <c r="P10" s="57">
        <v>9</v>
      </c>
      <c r="Q10" s="75">
        <v>6</v>
      </c>
      <c r="R10" s="57">
        <v>10</v>
      </c>
      <c r="S10" s="57">
        <v>10</v>
      </c>
      <c r="T10" s="57">
        <v>17</v>
      </c>
      <c r="U10" s="57">
        <v>21</v>
      </c>
      <c r="V10" s="57">
        <v>20</v>
      </c>
      <c r="W10" s="57">
        <v>8</v>
      </c>
      <c r="X10" s="57">
        <v>15</v>
      </c>
      <c r="Y10" s="70">
        <f t="shared" si="0"/>
        <v>133</v>
      </c>
      <c r="Z10" s="2"/>
    </row>
    <row r="11" spans="1:26" ht="15" customHeight="1" x14ac:dyDescent="0.2">
      <c r="A11" s="168" t="s">
        <v>159</v>
      </c>
      <c r="B11" s="169" t="s">
        <v>22</v>
      </c>
      <c r="C11" s="57"/>
      <c r="D11" s="57"/>
      <c r="E11" s="57"/>
      <c r="F11" s="57" t="s">
        <v>181</v>
      </c>
      <c r="G11" s="57" t="s">
        <v>181</v>
      </c>
      <c r="H11" s="57" t="s">
        <v>181</v>
      </c>
      <c r="I11" s="57" t="s">
        <v>181</v>
      </c>
      <c r="J11" s="57" t="s">
        <v>181</v>
      </c>
      <c r="K11" s="57" t="s">
        <v>181</v>
      </c>
      <c r="L11" s="57" t="s">
        <v>181</v>
      </c>
      <c r="M11" s="57" t="s">
        <v>181</v>
      </c>
      <c r="N11" s="57" t="s">
        <v>181</v>
      </c>
      <c r="O11" s="57" t="s">
        <v>181</v>
      </c>
      <c r="P11" s="57" t="s">
        <v>181</v>
      </c>
      <c r="Q11" s="75" t="s">
        <v>181</v>
      </c>
      <c r="R11" s="57">
        <v>2</v>
      </c>
      <c r="S11" s="57">
        <v>3</v>
      </c>
      <c r="T11" s="57">
        <v>2</v>
      </c>
      <c r="U11" s="57">
        <v>2</v>
      </c>
      <c r="V11" s="57"/>
      <c r="W11" s="57"/>
      <c r="X11" s="57">
        <v>2</v>
      </c>
      <c r="Y11" s="70">
        <f t="shared" si="0"/>
        <v>11</v>
      </c>
      <c r="Z11" s="2"/>
    </row>
    <row r="12" spans="1:26" ht="15" customHeight="1" x14ac:dyDescent="0.2">
      <c r="A12" s="168" t="s">
        <v>160</v>
      </c>
      <c r="B12" s="169" t="s">
        <v>22</v>
      </c>
      <c r="C12" s="57">
        <v>14</v>
      </c>
      <c r="D12" s="57">
        <v>32</v>
      </c>
      <c r="E12" s="57">
        <v>64</v>
      </c>
      <c r="F12" s="57">
        <v>93</v>
      </c>
      <c r="G12" s="57">
        <v>109</v>
      </c>
      <c r="H12" s="57">
        <v>117</v>
      </c>
      <c r="I12" s="57">
        <v>136</v>
      </c>
      <c r="J12" s="57">
        <v>76</v>
      </c>
      <c r="K12" s="57">
        <v>83</v>
      </c>
      <c r="L12" s="57">
        <v>132</v>
      </c>
      <c r="M12" s="57">
        <v>138</v>
      </c>
      <c r="N12" s="57">
        <v>156</v>
      </c>
      <c r="O12" s="57">
        <v>156</v>
      </c>
      <c r="P12" s="57">
        <v>157</v>
      </c>
      <c r="Q12" s="75">
        <v>160</v>
      </c>
      <c r="R12" s="57">
        <v>185</v>
      </c>
      <c r="S12" s="57">
        <v>148</v>
      </c>
      <c r="T12" s="57">
        <v>129</v>
      </c>
      <c r="U12" s="57">
        <v>175</v>
      </c>
      <c r="V12" s="57">
        <v>166</v>
      </c>
      <c r="W12" s="57">
        <v>150</v>
      </c>
      <c r="X12" s="57">
        <v>124</v>
      </c>
      <c r="Y12" s="70">
        <f t="shared" si="0"/>
        <v>1976</v>
      </c>
      <c r="Z12" s="2"/>
    </row>
    <row r="13" spans="1:26" ht="15" customHeight="1" x14ac:dyDescent="0.2">
      <c r="A13" s="168" t="s">
        <v>161</v>
      </c>
      <c r="B13" s="169" t="s">
        <v>22</v>
      </c>
      <c r="C13" s="57">
        <v>13</v>
      </c>
      <c r="D13" s="57">
        <v>11</v>
      </c>
      <c r="E13" s="57">
        <v>15</v>
      </c>
      <c r="F13" s="57">
        <v>15</v>
      </c>
      <c r="G13" s="57">
        <v>20</v>
      </c>
      <c r="H13" s="57">
        <v>18</v>
      </c>
      <c r="I13" s="57">
        <v>17</v>
      </c>
      <c r="J13" s="57">
        <v>9</v>
      </c>
      <c r="K13" s="57">
        <v>16</v>
      </c>
      <c r="L13" s="57">
        <v>11</v>
      </c>
      <c r="M13" s="57">
        <v>15</v>
      </c>
      <c r="N13" s="57">
        <v>16</v>
      </c>
      <c r="O13" s="57">
        <v>9</v>
      </c>
      <c r="P13" s="57">
        <v>12</v>
      </c>
      <c r="Q13" s="75">
        <v>7</v>
      </c>
      <c r="R13" s="57">
        <v>15</v>
      </c>
      <c r="S13" s="57">
        <v>19</v>
      </c>
      <c r="T13" s="57">
        <v>2</v>
      </c>
      <c r="U13" s="57">
        <v>4</v>
      </c>
      <c r="V13" s="57">
        <v>6</v>
      </c>
      <c r="W13" s="57">
        <v>12</v>
      </c>
      <c r="X13" s="57">
        <v>32</v>
      </c>
      <c r="Y13" s="70">
        <f t="shared" si="0"/>
        <v>160</v>
      </c>
      <c r="Z13" s="2"/>
    </row>
    <row r="14" spans="1:26" ht="15" customHeight="1" x14ac:dyDescent="0.2">
      <c r="A14" s="168" t="s">
        <v>81</v>
      </c>
      <c r="B14" s="169" t="s">
        <v>22</v>
      </c>
      <c r="C14" s="57">
        <v>1</v>
      </c>
      <c r="D14" s="57">
        <v>2</v>
      </c>
      <c r="E14" s="57">
        <v>5</v>
      </c>
      <c r="F14" s="57">
        <v>7</v>
      </c>
      <c r="G14" s="57">
        <v>5</v>
      </c>
      <c r="H14" s="57">
        <v>5</v>
      </c>
      <c r="I14" s="57">
        <v>6</v>
      </c>
      <c r="J14" s="57">
        <v>3</v>
      </c>
      <c r="K14" s="57">
        <v>1</v>
      </c>
      <c r="L14" s="57">
        <v>1</v>
      </c>
      <c r="M14" s="57">
        <v>2</v>
      </c>
      <c r="N14" s="57">
        <v>9</v>
      </c>
      <c r="O14" s="57">
        <v>18</v>
      </c>
      <c r="P14" s="57">
        <v>15</v>
      </c>
      <c r="Q14" s="75">
        <v>6</v>
      </c>
      <c r="R14" s="57">
        <v>30</v>
      </c>
      <c r="S14" s="57">
        <v>33</v>
      </c>
      <c r="T14" s="57">
        <v>18</v>
      </c>
      <c r="U14" s="57">
        <v>28</v>
      </c>
      <c r="V14" s="57"/>
      <c r="W14" s="57"/>
      <c r="X14" s="57"/>
      <c r="Y14" s="70">
        <f t="shared" si="0"/>
        <v>160</v>
      </c>
      <c r="Z14" s="2"/>
    </row>
    <row r="15" spans="1:26" ht="15" customHeight="1" x14ac:dyDescent="0.2">
      <c r="A15" s="168" t="s">
        <v>163</v>
      </c>
      <c r="B15" s="169" t="s">
        <v>22</v>
      </c>
      <c r="C15" s="57"/>
      <c r="D15" s="57"/>
      <c r="E15" s="57"/>
      <c r="F15" s="57" t="s">
        <v>181</v>
      </c>
      <c r="G15" s="57" t="s">
        <v>181</v>
      </c>
      <c r="H15" s="57" t="s">
        <v>181</v>
      </c>
      <c r="I15" s="57" t="s">
        <v>181</v>
      </c>
      <c r="J15" s="57" t="s">
        <v>181</v>
      </c>
      <c r="K15" s="57" t="s">
        <v>181</v>
      </c>
      <c r="L15" s="57" t="s">
        <v>181</v>
      </c>
      <c r="M15" s="57" t="s">
        <v>181</v>
      </c>
      <c r="N15" s="57" t="s">
        <v>181</v>
      </c>
      <c r="O15" s="57" t="s">
        <v>181</v>
      </c>
      <c r="P15" s="57" t="s">
        <v>181</v>
      </c>
      <c r="Q15" s="75" t="s">
        <v>181</v>
      </c>
      <c r="R15" s="57" t="s">
        <v>181</v>
      </c>
      <c r="S15" s="57">
        <v>5</v>
      </c>
      <c r="T15" s="57">
        <v>3</v>
      </c>
      <c r="U15" s="57">
        <v>2</v>
      </c>
      <c r="V15" s="57">
        <v>6</v>
      </c>
      <c r="W15" s="57">
        <v>9</v>
      </c>
      <c r="X15" s="57">
        <v>8</v>
      </c>
      <c r="Y15" s="70">
        <f t="shared" si="0"/>
        <v>33</v>
      </c>
      <c r="Z15" s="2"/>
    </row>
    <row r="16" spans="1:26" ht="15" customHeight="1" x14ac:dyDescent="0.2">
      <c r="A16" s="168" t="s">
        <v>164</v>
      </c>
      <c r="B16" s="169" t="s">
        <v>22</v>
      </c>
      <c r="C16" s="57">
        <v>7</v>
      </c>
      <c r="D16" s="57">
        <v>2</v>
      </c>
      <c r="E16" s="57">
        <v>3</v>
      </c>
      <c r="F16" s="57">
        <v>4</v>
      </c>
      <c r="G16" s="57">
        <v>4</v>
      </c>
      <c r="H16" s="57">
        <v>4</v>
      </c>
      <c r="I16" s="57">
        <v>6</v>
      </c>
      <c r="J16" s="57">
        <v>6</v>
      </c>
      <c r="K16" s="57">
        <v>5</v>
      </c>
      <c r="L16" s="57">
        <v>5</v>
      </c>
      <c r="M16" s="57">
        <v>10</v>
      </c>
      <c r="N16" s="57">
        <v>14</v>
      </c>
      <c r="O16" s="57">
        <v>17</v>
      </c>
      <c r="P16" s="57">
        <v>20</v>
      </c>
      <c r="Q16" s="75">
        <v>17</v>
      </c>
      <c r="R16" s="57">
        <v>23</v>
      </c>
      <c r="S16" s="57">
        <v>13</v>
      </c>
      <c r="T16" s="57">
        <v>4</v>
      </c>
      <c r="U16" s="57">
        <v>5</v>
      </c>
      <c r="V16" s="57">
        <v>7</v>
      </c>
      <c r="W16" s="57">
        <v>8</v>
      </c>
      <c r="X16" s="57">
        <v>12</v>
      </c>
      <c r="Y16" s="70">
        <f t="shared" si="0"/>
        <v>155</v>
      </c>
      <c r="Z16" s="2"/>
    </row>
    <row r="17" spans="1:26" ht="15" customHeight="1" x14ac:dyDescent="0.2">
      <c r="A17" s="168" t="s">
        <v>165</v>
      </c>
      <c r="B17" s="169" t="s">
        <v>22</v>
      </c>
      <c r="C17" s="57"/>
      <c r="D17" s="57"/>
      <c r="E17" s="57"/>
      <c r="F17" s="57" t="s">
        <v>181</v>
      </c>
      <c r="G17" s="57" t="s">
        <v>181</v>
      </c>
      <c r="H17" s="57" t="s">
        <v>181</v>
      </c>
      <c r="I17" s="57" t="s">
        <v>181</v>
      </c>
      <c r="J17" s="57" t="s">
        <v>181</v>
      </c>
      <c r="K17" s="57" t="s">
        <v>181</v>
      </c>
      <c r="L17" s="57" t="s">
        <v>181</v>
      </c>
      <c r="M17" s="57" t="s">
        <v>181</v>
      </c>
      <c r="N17" s="57" t="s">
        <v>181</v>
      </c>
      <c r="O17" s="57" t="s">
        <v>181</v>
      </c>
      <c r="P17" s="57" t="s">
        <v>181</v>
      </c>
      <c r="Q17" s="57" t="s">
        <v>181</v>
      </c>
      <c r="R17" s="57" t="s">
        <v>181</v>
      </c>
      <c r="S17" s="57" t="s">
        <v>181</v>
      </c>
      <c r="T17" s="57" t="s">
        <v>181</v>
      </c>
      <c r="U17" s="57">
        <v>1</v>
      </c>
      <c r="V17" s="57">
        <v>14</v>
      </c>
      <c r="W17" s="57">
        <v>29</v>
      </c>
      <c r="X17" s="57">
        <v>18</v>
      </c>
      <c r="Y17" s="70">
        <f t="shared" si="0"/>
        <v>62</v>
      </c>
      <c r="Z17" s="2"/>
    </row>
    <row r="18" spans="1:26" ht="15" customHeight="1" x14ac:dyDescent="0.2">
      <c r="A18" s="168" t="s">
        <v>166</v>
      </c>
      <c r="B18" s="169" t="s">
        <v>22</v>
      </c>
      <c r="C18" s="57"/>
      <c r="D18" s="57"/>
      <c r="E18" s="57"/>
      <c r="F18" s="57" t="s">
        <v>181</v>
      </c>
      <c r="G18" s="57" t="s">
        <v>181</v>
      </c>
      <c r="H18" s="57" t="s">
        <v>181</v>
      </c>
      <c r="I18" s="57" t="s">
        <v>181</v>
      </c>
      <c r="J18" s="57" t="s">
        <v>181</v>
      </c>
      <c r="K18" s="57" t="s">
        <v>181</v>
      </c>
      <c r="L18" s="57" t="s">
        <v>181</v>
      </c>
      <c r="M18" s="57" t="s">
        <v>181</v>
      </c>
      <c r="N18" s="57" t="s">
        <v>181</v>
      </c>
      <c r="O18" s="57" t="s">
        <v>181</v>
      </c>
      <c r="P18" s="57" t="s">
        <v>181</v>
      </c>
      <c r="Q18" s="57" t="s">
        <v>181</v>
      </c>
      <c r="R18" s="57" t="s">
        <v>181</v>
      </c>
      <c r="S18" s="57" t="s">
        <v>181</v>
      </c>
      <c r="T18" s="57" t="s">
        <v>181</v>
      </c>
      <c r="U18" s="57" t="s">
        <v>181</v>
      </c>
      <c r="V18" s="57">
        <v>36</v>
      </c>
      <c r="W18" s="57">
        <v>1</v>
      </c>
      <c r="X18" s="57">
        <v>2</v>
      </c>
      <c r="Y18" s="70">
        <f t="shared" si="0"/>
        <v>39</v>
      </c>
      <c r="Z18" s="2"/>
    </row>
    <row r="19" spans="1:26" ht="15" customHeight="1" x14ac:dyDescent="0.2">
      <c r="A19" s="168" t="s">
        <v>241</v>
      </c>
      <c r="B19" s="169" t="s">
        <v>22</v>
      </c>
      <c r="C19" s="57">
        <v>3</v>
      </c>
      <c r="D19" s="57">
        <v>3</v>
      </c>
      <c r="E19" s="57">
        <v>9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136"/>
      <c r="Z19" s="2"/>
    </row>
    <row r="20" spans="1:26" ht="15" customHeight="1" thickBot="1" x14ac:dyDescent="0.25">
      <c r="A20" s="168" t="s">
        <v>154</v>
      </c>
      <c r="B20" s="169" t="s">
        <v>22</v>
      </c>
      <c r="C20" s="57"/>
      <c r="D20" s="57"/>
      <c r="E20" s="57"/>
      <c r="F20" s="57" t="s">
        <v>181</v>
      </c>
      <c r="G20" s="57" t="s">
        <v>181</v>
      </c>
      <c r="H20" s="57" t="s">
        <v>181</v>
      </c>
      <c r="I20" s="57" t="s">
        <v>181</v>
      </c>
      <c r="J20" s="57" t="s">
        <v>181</v>
      </c>
      <c r="K20" s="57" t="s">
        <v>181</v>
      </c>
      <c r="L20" s="57" t="s">
        <v>181</v>
      </c>
      <c r="M20" s="57" t="s">
        <v>181</v>
      </c>
      <c r="N20" s="57" t="s">
        <v>181</v>
      </c>
      <c r="O20" s="57" t="s">
        <v>181</v>
      </c>
      <c r="P20" s="57" t="s">
        <v>181</v>
      </c>
      <c r="Q20" s="57" t="s">
        <v>181</v>
      </c>
      <c r="R20" s="57" t="s">
        <v>181</v>
      </c>
      <c r="S20" s="57" t="s">
        <v>181</v>
      </c>
      <c r="T20" s="57" t="s">
        <v>181</v>
      </c>
      <c r="U20" s="57" t="s">
        <v>181</v>
      </c>
      <c r="V20" s="57">
        <v>2</v>
      </c>
      <c r="W20" s="57">
        <v>3</v>
      </c>
      <c r="X20" s="57">
        <v>4</v>
      </c>
      <c r="Y20" s="126">
        <f t="shared" si="0"/>
        <v>9</v>
      </c>
      <c r="Z20" s="2"/>
    </row>
    <row r="21" spans="1:26" ht="15" customHeight="1" thickTop="1" x14ac:dyDescent="0.2">
      <c r="A21" s="2"/>
      <c r="B21" s="2"/>
      <c r="C21" s="153" t="s">
        <v>251</v>
      </c>
      <c r="D21" s="153" t="s">
        <v>246</v>
      </c>
      <c r="E21" s="153" t="s">
        <v>239</v>
      </c>
      <c r="F21" s="171" t="s">
        <v>230</v>
      </c>
      <c r="G21" s="171" t="s">
        <v>228</v>
      </c>
      <c r="H21" s="153" t="s">
        <v>224</v>
      </c>
      <c r="I21" s="153" t="s">
        <v>221</v>
      </c>
      <c r="J21" s="153" t="s">
        <v>218</v>
      </c>
      <c r="K21" s="153" t="s">
        <v>214</v>
      </c>
      <c r="L21" s="172"/>
      <c r="M21" s="153" t="s">
        <v>204</v>
      </c>
      <c r="N21" s="19"/>
      <c r="O21" s="19"/>
      <c r="P21" s="19"/>
      <c r="Q21" s="19"/>
      <c r="R21" s="170"/>
      <c r="S21" s="19"/>
      <c r="T21" s="19"/>
      <c r="U21" s="19"/>
      <c r="V21" s="19"/>
      <c r="W21" s="19"/>
      <c r="X21" s="19"/>
      <c r="Y21" s="2"/>
    </row>
  </sheetData>
  <sortState ref="A2:U21">
    <sortCondition ref="B2:B21"/>
  </sortState>
  <pageMargins left="0.75" right="0.75" top="1" bottom="1" header="0.5" footer="0.5"/>
  <pageSetup orientation="portrait" r:id="rId1"/>
  <headerFooter>
    <oddHeader>&amp;CFALL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DEPARTMENTS</vt:lpstr>
      <vt:lpstr>MAJORS</vt:lpstr>
      <vt:lpstr>MINORS</vt:lpstr>
      <vt:lpstr>CONCENTRATIONS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cp:lastPrinted>2011-10-05T20:40:19Z</cp:lastPrinted>
  <dcterms:created xsi:type="dcterms:W3CDTF">2010-05-13T14:26:15Z</dcterms:created>
  <dcterms:modified xsi:type="dcterms:W3CDTF">2023-12-12T13:47:05Z</dcterms:modified>
</cp:coreProperties>
</file>