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930\"/>
    </mc:Choice>
  </mc:AlternateContent>
  <xr:revisionPtr revIDLastSave="0" documentId="8_{58C63C49-3557-43AE-9210-E51C74A414F0}" xr6:coauthVersionLast="36" xr6:coauthVersionMax="36" xr10:uidLastSave="{00000000-0000-0000-0000-000000000000}"/>
  <bookViews>
    <workbookView xWindow="0" yWindow="0" windowWidth="21600" windowHeight="7380" xr2:uid="{00000000-000D-0000-FFFF-FFFF00000000}"/>
  </bookViews>
  <sheets>
    <sheet name="DEPARTMENTS" sheetId="1" r:id="rId1"/>
    <sheet name="MAJORS" sheetId="2" r:id="rId2"/>
    <sheet name="MINORS" sheetId="3" r:id="rId3"/>
    <sheet name="CONCENTRATION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" i="3" l="1"/>
  <c r="D82" i="3" l="1"/>
  <c r="E82" i="3" l="1"/>
  <c r="F82" i="3" l="1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24" i="2"/>
  <c r="V117" i="2"/>
  <c r="V118" i="2"/>
  <c r="V119" i="2"/>
  <c r="V120" i="2"/>
  <c r="V121" i="2"/>
  <c r="V122" i="2"/>
  <c r="V123" i="2"/>
  <c r="V2" i="2"/>
  <c r="U80" i="3" l="1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8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3" i="3"/>
  <c r="U74" i="3"/>
  <c r="U76" i="3"/>
  <c r="U77" i="3"/>
  <c r="U81" i="3"/>
  <c r="U79" i="3"/>
  <c r="U2" i="3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2" i="4"/>
  <c r="Z100" i="1" l="1"/>
  <c r="Z101" i="1"/>
  <c r="Z103" i="1"/>
  <c r="Z104" i="1"/>
  <c r="Z105" i="1"/>
  <c r="Z102" i="1"/>
  <c r="Z106" i="1"/>
  <c r="Z107" i="1"/>
  <c r="Z108" i="1"/>
  <c r="Z109" i="1"/>
  <c r="Z110" i="1"/>
  <c r="Z111" i="1"/>
  <c r="Z112" i="1"/>
  <c r="Z98" i="1"/>
  <c r="Z92" i="1"/>
  <c r="Z93" i="1"/>
  <c r="Z95" i="1"/>
  <c r="Z96" i="1"/>
  <c r="Z97" i="1"/>
  <c r="Z91" i="1"/>
</calcChain>
</file>

<file path=xl/sharedStrings.xml><?xml version="1.0" encoding="utf-8"?>
<sst xmlns="http://schemas.openxmlformats.org/spreadsheetml/2006/main" count="757" uniqueCount="230">
  <si>
    <t>DEPT</t>
  </si>
  <si>
    <t>MAJORS</t>
  </si>
  <si>
    <t>MINORS</t>
  </si>
  <si>
    <t>CONC'S</t>
  </si>
  <si>
    <t>A&amp;S</t>
  </si>
  <si>
    <t>ART</t>
  </si>
  <si>
    <t>BIOL</t>
  </si>
  <si>
    <t>CHEM</t>
  </si>
  <si>
    <t>E&amp;M</t>
  </si>
  <si>
    <t>EDUC</t>
  </si>
  <si>
    <t>ENGL</t>
  </si>
  <si>
    <t>GEOL</t>
  </si>
  <si>
    <t>HIST</t>
  </si>
  <si>
    <t>MATH</t>
  </si>
  <si>
    <t>MUS</t>
  </si>
  <si>
    <t>PHED</t>
  </si>
  <si>
    <t>PHIL</t>
  </si>
  <si>
    <t>PHYS</t>
  </si>
  <si>
    <t>PLSC</t>
  </si>
  <si>
    <t>PSYC</t>
  </si>
  <si>
    <t>RELG</t>
  </si>
  <si>
    <t>THEA</t>
  </si>
  <si>
    <t>SPEC</t>
  </si>
  <si>
    <t>WEIGHTED TOTALS</t>
  </si>
  <si>
    <t>SPCH</t>
  </si>
  <si>
    <t>MAJOR</t>
  </si>
  <si>
    <t>Total</t>
  </si>
  <si>
    <t>Anthropology</t>
  </si>
  <si>
    <t>Anthropology/Sociology</t>
  </si>
  <si>
    <t>Art</t>
  </si>
  <si>
    <t>Art History</t>
  </si>
  <si>
    <t>Art/Bach Fine Arts</t>
  </si>
  <si>
    <t>Art: Elementary Education</t>
  </si>
  <si>
    <t>Biology</t>
  </si>
  <si>
    <t>Biology: Elementary Educ</t>
  </si>
  <si>
    <t>Biology: Secondary Educ</t>
  </si>
  <si>
    <t>Business</t>
  </si>
  <si>
    <t>Chemistry</t>
  </si>
  <si>
    <t>Chemistry - Track I</t>
  </si>
  <si>
    <t>Chemistry: Secondary Educ</t>
  </si>
  <si>
    <t>Combined Course:Physics</t>
  </si>
  <si>
    <t>Communication Studies General</t>
  </si>
  <si>
    <t>COMM</t>
  </si>
  <si>
    <t>Communication-Interpersonal</t>
  </si>
  <si>
    <t>Communication-Mass Media</t>
  </si>
  <si>
    <t>Communication-Organizational</t>
  </si>
  <si>
    <t>Computational Mathematics</t>
  </si>
  <si>
    <t>Computer Science</t>
  </si>
  <si>
    <t>Earth Science</t>
  </si>
  <si>
    <t>Earth Science :Elementary Educ</t>
  </si>
  <si>
    <t>Earth Science: Secondary Educ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</si>
  <si>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</si>
  <si>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</si>
  <si>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</si>
  <si>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</si>
  <si>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</si>
  <si>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</si>
  <si>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</si>
  <si>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French: Elementary Education</t>
  </si>
  <si>
    <t>French: Secondary Education</t>
  </si>
  <si>
    <t>Geological Sciences</t>
  </si>
  <si>
    <t>Geological Sciences - Track G</t>
  </si>
  <si>
    <t>Geological Sciences - Track L</t>
  </si>
  <si>
    <t>German</t>
  </si>
  <si>
    <t>German Lng. &amp; Cult. for Prof.</t>
  </si>
  <si>
    <t>German-Elementary Education</t>
  </si>
  <si>
    <t>German: Secondary Education</t>
  </si>
  <si>
    <t>History</t>
  </si>
  <si>
    <t>History: Elementary Education</t>
  </si>
  <si>
    <t>History: Secondary Education</t>
  </si>
  <si>
    <t>IDY-Earth Science</t>
  </si>
  <si>
    <t>IDY-Ethnic Studies</t>
  </si>
  <si>
    <t>IDV-Human Services</t>
  </si>
  <si>
    <t>IDV-International Business</t>
  </si>
  <si>
    <t>IDY-International Studies</t>
  </si>
  <si>
    <t>IDY-Math/Economics</t>
  </si>
  <si>
    <t>IDY-Math/Physics</t>
  </si>
  <si>
    <t>IDY-Public Policy</t>
  </si>
  <si>
    <t>IDY-Women's Studies</t>
  </si>
  <si>
    <t>Integrated Sciences: Elem Educ</t>
  </si>
  <si>
    <t>Journalism</t>
  </si>
  <si>
    <t>Law, Justice and Society</t>
  </si>
  <si>
    <t>Liberal Arts Law</t>
  </si>
  <si>
    <t>Mathematics</t>
  </si>
  <si>
    <t>Mathematics - Track I</t>
  </si>
  <si>
    <t>Mathematics - Track II</t>
  </si>
  <si>
    <t>Mathematics: Elementary Educ</t>
  </si>
  <si>
    <t>Mathematics: Secondary Educ</t>
  </si>
  <si>
    <t>Music</t>
  </si>
  <si>
    <t>Music - General</t>
  </si>
  <si>
    <t>Music With Performance</t>
  </si>
  <si>
    <t>Music: K-12 Education</t>
  </si>
  <si>
    <t>Music: Secondary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</si>
  <si>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</si>
  <si>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</si>
  <si>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</si>
  <si>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</si>
  <si>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</si>
  <si>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</si>
  <si>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</si>
  <si>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</si>
  <si>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</si>
  <si>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Political Science: Secondary</t>
  </si>
  <si>
    <t>Psychology</t>
  </si>
  <si>
    <t>Psychology: Secondary Educ</t>
  </si>
  <si>
    <t>Public Policy</t>
  </si>
  <si>
    <t>Religious Studies</t>
  </si>
  <si>
    <t>Religious Studies - General</t>
  </si>
  <si>
    <t>Religious Studies - Grad Studies</t>
  </si>
  <si>
    <t>Sociology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</si>
  <si>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</si>
  <si>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</si>
  <si>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</si>
  <si>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</si>
  <si>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</si>
  <si>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</si>
  <si>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</si>
  <si>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</si>
  <si>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Speech: Secondary Educ</t>
  </si>
  <si>
    <t>Theatre</t>
  </si>
  <si>
    <t>MINOR</t>
  </si>
  <si>
    <t>Anthropology &amp; Sociology</t>
  </si>
  <si>
    <t>Applied Mathematics</t>
  </si>
  <si>
    <t>Applied Music: K-12 Educ</t>
  </si>
  <si>
    <t>Applied Music: Secondary Ed</t>
  </si>
  <si>
    <t>Asian Studies</t>
  </si>
  <si>
    <t>Cell and Molecular Biology</t>
  </si>
  <si>
    <t>Cell Biology</t>
  </si>
  <si>
    <t>Dance</t>
  </si>
  <si>
    <t>Earth Science :Secondary Educ</t>
  </si>
  <si>
    <t>Ecology &amp; Biodiversity</t>
  </si>
  <si>
    <t>Economics</t>
  </si>
  <si>
    <t>Environmental Biology</t>
  </si>
  <si>
    <t>French Lng. &amp; Cult. For Prof.</t>
  </si>
  <si>
    <t>MLAC</t>
  </si>
  <si>
    <t>Gender Studies</t>
  </si>
  <si>
    <t>Geographic Information Systems</t>
  </si>
  <si>
    <t>Geology</t>
  </si>
  <si>
    <t>German:Secondary Education</t>
  </si>
  <si>
    <t>Health</t>
  </si>
  <si>
    <t>Health: K-12 Education</t>
  </si>
  <si>
    <t>Health: Secondary Education</t>
  </si>
  <si>
    <t>Journalism: Secondary Educ</t>
  </si>
  <si>
    <t>Management</t>
  </si>
  <si>
    <t>Management-Gerstacker Track</t>
  </si>
  <si>
    <t>Mathematics Secondary Educ</t>
  </si>
  <si>
    <t>Mathematics/Economics</t>
  </si>
  <si>
    <t>Palentology</t>
  </si>
  <si>
    <t>Philosophy of Mind</t>
  </si>
  <si>
    <t>SPAN TransAmer Latina/o Studies</t>
  </si>
  <si>
    <t>Spanish Lang &amp; Cult. for Prof.</t>
  </si>
  <si>
    <t>Speech: Secondary Education</t>
  </si>
  <si>
    <t>Statistics</t>
  </si>
  <si>
    <t>Studio Art</t>
  </si>
  <si>
    <t>Value Theory of Philosophy</t>
  </si>
  <si>
    <t>Women's Studies</t>
  </si>
  <si>
    <t>CONCENTRATION</t>
  </si>
  <si>
    <t>Elementary Education Program</t>
  </si>
  <si>
    <t>Environmental Science</t>
  </si>
  <si>
    <t>Environmental Studies</t>
  </si>
  <si>
    <t>Ethnic Studies</t>
  </si>
  <si>
    <t>Ford Inst for Public Policy</t>
  </si>
  <si>
    <t>Human Services</t>
  </si>
  <si>
    <t>K-12 Education Program</t>
  </si>
  <si>
    <t>Mass Communication</t>
  </si>
  <si>
    <t>Neuroscience</t>
  </si>
  <si>
    <t>Pre-Law</t>
  </si>
  <si>
    <t>Pre-Med</t>
  </si>
  <si>
    <t>Secondary Education Program</t>
  </si>
  <si>
    <t>IDY-American Studies</t>
  </si>
  <si>
    <t>Social Studies: Elementary Educ</t>
  </si>
  <si>
    <t>E&amp;M Emphasis:  Accounting</t>
  </si>
  <si>
    <t>E&amp;M Emphasis:  Economics</t>
  </si>
  <si>
    <t>E&amp;M Emphasis:  Finance</t>
  </si>
  <si>
    <t>E&amp;M Emphasis:  General Business</t>
  </si>
  <si>
    <t>E&amp;M Emphasis:  Human Resources</t>
  </si>
  <si>
    <t>German Lng. &amp; Cult. For Prof.</t>
  </si>
  <si>
    <t>Physics: Secondary Education</t>
  </si>
  <si>
    <t>MLAC/FRNL</t>
  </si>
  <si>
    <t>COMM/SPCH</t>
  </si>
  <si>
    <t>NOTE: Chart represents the number of majors plus 5/8 times the number of minors.</t>
  </si>
  <si>
    <t>MATH/CS</t>
  </si>
  <si>
    <t>N/A</t>
  </si>
  <si>
    <t>Gerstacker Inst for Business/Pro.Mgmt.</t>
  </si>
  <si>
    <t>Environmental Geology</t>
  </si>
  <si>
    <t>IDV-Individualized</t>
  </si>
  <si>
    <t>n/a</t>
  </si>
  <si>
    <t>Social Studies: Secondary Educ</t>
  </si>
  <si>
    <t>Biochemistry</t>
  </si>
  <si>
    <t>Business &amp; Organizations</t>
  </si>
  <si>
    <t>Communication-Pro.Comm.&amp;Prod.</t>
  </si>
  <si>
    <t>E&amp;M Emphasis:  International Bus</t>
  </si>
  <si>
    <t>French: K-12 Education</t>
  </si>
  <si>
    <t>Kinesiology: Athletic Training</t>
  </si>
  <si>
    <t>Kinesiology: Exercise Science</t>
  </si>
  <si>
    <t>KIN</t>
  </si>
  <si>
    <t>English - Professional Writing</t>
  </si>
  <si>
    <t>KIN/PHED</t>
  </si>
  <si>
    <t>Accounting-C.P.A Emphasis</t>
  </si>
  <si>
    <t>Accounting - Corporate Emphasis</t>
  </si>
  <si>
    <t>Finance</t>
  </si>
  <si>
    <t>Sustainability Studies</t>
  </si>
  <si>
    <t>ENVN</t>
  </si>
  <si>
    <t>Mathematics Acturial Emphasis</t>
  </si>
  <si>
    <t>Educational Studies</t>
  </si>
  <si>
    <t>as of 9/30/13</t>
  </si>
  <si>
    <t>Business and Organizations</t>
  </si>
  <si>
    <t>BUS</t>
  </si>
  <si>
    <t>Physics - Astronomy Emphasis Major</t>
  </si>
  <si>
    <t xml:space="preserve">Environmental Science </t>
  </si>
  <si>
    <t>BUS/SPEC</t>
  </si>
  <si>
    <t xml:space="preserve"> -- </t>
  </si>
  <si>
    <t>Combined Engineering - Physics</t>
  </si>
  <si>
    <t>English Language Arts-Elem Educ</t>
  </si>
  <si>
    <t>RS</t>
  </si>
  <si>
    <t>as of 9/30/15</t>
  </si>
  <si>
    <t>Accounting</t>
  </si>
  <si>
    <t xml:space="preserve"> --</t>
  </si>
  <si>
    <t>WGS</t>
  </si>
  <si>
    <t>as of 9/6/16</t>
  </si>
  <si>
    <t>Teaching ESL</t>
  </si>
  <si>
    <t>Chemistry - Track II</t>
  </si>
  <si>
    <t>as of 9/7/17</t>
  </si>
  <si>
    <t>IDY-Transnational Studies</t>
  </si>
  <si>
    <t xml:space="preserve"> -</t>
  </si>
  <si>
    <t>as of 10/4/18</t>
  </si>
  <si>
    <t>IDY-Gender Studies</t>
  </si>
  <si>
    <t>Integrated Marketing Communication</t>
  </si>
  <si>
    <t>Marketing Management</t>
  </si>
  <si>
    <t>as of 1/17/20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</si>
</sst>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999FF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8080"/>
      </left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/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ck">
        <color rgb="FF008080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/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/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 style="thin">
        <color auto="1"/>
      </top>
      <bottom style="thick">
        <color rgb="FF008080"/>
      </bottom>
      <diagonal/>
    </border>
    <border>
      <left style="thin">
        <color auto="1"/>
      </left>
      <right/>
      <top style="thick">
        <color rgb="FF0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/>
      <bottom style="thin">
        <color indexed="64"/>
      </bottom>
      <diagonal/>
    </border>
    <border>
      <left style="thick">
        <color rgb="FF008080"/>
      </left>
      <right style="thick">
        <color rgb="FF008080"/>
      </right>
      <top/>
      <bottom style="thin">
        <color indexed="64"/>
      </bottom>
      <diagonal/>
    </border>
    <border>
      <left style="thin">
        <color auto="1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/>
      <diagonal/>
    </border>
    <border>
      <left style="thick">
        <color rgb="FF008080"/>
      </left>
      <right style="thick">
        <color rgb="FF00808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rgb="FF00808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ck">
        <color rgb="FF008080"/>
      </bottom>
      <diagonal/>
    </border>
    <border>
      <left/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n">
        <color auto="1"/>
      </right>
      <top style="thin">
        <color auto="1"/>
      </top>
      <bottom style="thick">
        <color rgb="FF008080"/>
      </bottom>
      <diagonal/>
    </border>
    <border>
      <left/>
      <right style="thick">
        <color rgb="FF008080"/>
      </right>
      <top style="thin">
        <color indexed="64"/>
      </top>
      <bottom style="thick">
        <color rgb="FF008080"/>
      </bottom>
      <diagonal/>
    </border>
    <border>
      <left/>
      <right style="thick">
        <color rgb="FF008080"/>
      </right>
      <top/>
      <bottom/>
      <diagonal/>
    </border>
  </borders>
  <cellStyleXfs count="894">
    <xf numFmtId="0" fontId="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17" applyNumberFormat="0" applyAlignment="0" applyProtection="0"/>
    <xf numFmtId="0" fontId="22" fillId="7" borderId="20" applyNumberFormat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17" applyNumberFormat="0" applyAlignment="0" applyProtection="0"/>
    <xf numFmtId="0" fontId="21" fillId="0" borderId="19" applyNumberFormat="0" applyFill="0" applyAlignment="0" applyProtection="0"/>
    <xf numFmtId="0" fontId="1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8" borderId="21" applyNumberFormat="0" applyFont="0" applyAlignment="0" applyProtection="0"/>
    <xf numFmtId="0" fontId="19" fillId="6" borderId="18" applyNumberFormat="0" applyAlignment="0" applyProtection="0"/>
    <xf numFmtId="0" fontId="11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88"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textRotation="90"/>
    </xf>
    <xf numFmtId="0" fontId="7" fillId="33" borderId="4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textRotation="90"/>
    </xf>
    <xf numFmtId="0" fontId="7" fillId="33" borderId="6" xfId="0" applyFont="1" applyFill="1" applyBorder="1" applyAlignment="1">
      <alignment horizontal="center" textRotation="90"/>
    </xf>
    <xf numFmtId="0" fontId="7" fillId="33" borderId="7" xfId="0" applyFont="1" applyFill="1" applyBorder="1" applyAlignment="1">
      <alignment horizontal="center" textRotation="90"/>
    </xf>
    <xf numFmtId="0" fontId="7" fillId="33" borderId="8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3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32" fillId="0" borderId="12" xfId="47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35" fillId="34" borderId="27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5" fillId="34" borderId="32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left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horizontal="center" vertical="center"/>
    </xf>
    <xf numFmtId="0" fontId="35" fillId="34" borderId="3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35" borderId="26" xfId="0" applyFont="1" applyFill="1" applyBorder="1" applyAlignment="1">
      <alignment horizontal="left" vertical="center"/>
    </xf>
    <xf numFmtId="0" fontId="35" fillId="35" borderId="27" xfId="0" applyFont="1" applyFill="1" applyBorder="1" applyAlignment="1">
      <alignment horizontal="left" vertical="center"/>
    </xf>
    <xf numFmtId="0" fontId="35" fillId="35" borderId="42" xfId="0" applyFont="1" applyFill="1" applyBorder="1" applyAlignment="1">
      <alignment horizontal="center" vertical="center"/>
    </xf>
    <xf numFmtId="0" fontId="35" fillId="35" borderId="31" xfId="0" applyFont="1" applyFill="1" applyBorder="1" applyAlignment="1">
      <alignment horizontal="center" vertical="center"/>
    </xf>
    <xf numFmtId="0" fontId="35" fillId="35" borderId="3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0" fillId="0" borderId="46" xfId="0" applyNumberFormat="1" applyFont="1" applyFill="1" applyBorder="1" applyAlignment="1">
      <alignment horizontal="center"/>
    </xf>
    <xf numFmtId="0" fontId="7" fillId="0" borderId="0" xfId="0" applyFont="1"/>
    <xf numFmtId="0" fontId="7" fillId="33" borderId="1" xfId="0" applyFont="1" applyFill="1" applyBorder="1" applyAlignment="1">
      <alignment horizontal="left"/>
    </xf>
    <xf numFmtId="0" fontId="7" fillId="33" borderId="4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33" borderId="8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0" xfId="0" applyFont="1"/>
    <xf numFmtId="0" fontId="37" fillId="35" borderId="48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center"/>
    </xf>
    <xf numFmtId="0" fontId="37" fillId="35" borderId="44" xfId="0" applyFont="1" applyFill="1" applyBorder="1" applyAlignment="1">
      <alignment horizontal="left"/>
    </xf>
    <xf numFmtId="0" fontId="35" fillId="34" borderId="53" xfId="0" applyFont="1" applyFill="1" applyBorder="1" applyAlignment="1">
      <alignment horizontal="center" vertical="center"/>
    </xf>
    <xf numFmtId="0" fontId="30" fillId="35" borderId="43" xfId="0" applyFont="1" applyFill="1" applyBorder="1"/>
    <xf numFmtId="0" fontId="30" fillId="0" borderId="47" xfId="0" applyFont="1" applyFill="1" applyBorder="1" applyAlignment="1">
      <alignment horizontal="center"/>
    </xf>
    <xf numFmtId="0" fontId="37" fillId="35" borderId="43" xfId="0" applyFont="1" applyFill="1" applyBorder="1" applyAlignment="1">
      <alignment horizontal="left"/>
    </xf>
    <xf numFmtId="0" fontId="30" fillId="0" borderId="50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30" fillId="0" borderId="44" xfId="0" applyFont="1" applyFill="1" applyBorder="1"/>
    <xf numFmtId="0" fontId="25" fillId="35" borderId="44" xfId="62" applyFont="1" applyFill="1" applyBorder="1" applyAlignment="1">
      <alignment horizontal="left"/>
    </xf>
    <xf numFmtId="0" fontId="4" fillId="0" borderId="12" xfId="62" applyBorder="1"/>
    <xf numFmtId="0" fontId="30" fillId="0" borderId="54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/>
    <xf numFmtId="0" fontId="30" fillId="35" borderId="52" xfId="0" applyFont="1" applyFill="1" applyBorder="1"/>
    <xf numFmtId="0" fontId="30" fillId="0" borderId="48" xfId="0" applyFont="1" applyFill="1" applyBorder="1"/>
    <xf numFmtId="0" fontId="37" fillId="35" borderId="11" xfId="0" applyFont="1" applyFill="1" applyBorder="1" applyAlignment="1">
      <alignment horizontal="left"/>
    </xf>
    <xf numFmtId="0" fontId="37" fillId="35" borderId="59" xfId="0" applyFont="1" applyFill="1" applyBorder="1" applyAlignment="1">
      <alignment horizontal="left"/>
    </xf>
    <xf numFmtId="0" fontId="30" fillId="0" borderId="60" xfId="0" applyFont="1" applyFill="1" applyBorder="1" applyAlignment="1">
      <alignment horizontal="left"/>
    </xf>
    <xf numFmtId="0" fontId="30" fillId="0" borderId="61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1" fontId="30" fillId="0" borderId="62" xfId="0" applyNumberFormat="1" applyFont="1" applyFill="1" applyBorder="1" applyAlignment="1">
      <alignment horizontal="center"/>
    </xf>
    <xf numFmtId="1" fontId="30" fillId="0" borderId="63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5" fillId="35" borderId="43" xfId="62" applyFont="1" applyFill="1" applyBorder="1" applyAlignment="1">
      <alignment horizontal="left"/>
    </xf>
    <xf numFmtId="0" fontId="6" fillId="0" borderId="44" xfId="0" applyFont="1" applyFill="1" applyBorder="1" applyAlignment="1">
      <alignment horizontal="left" vertical="center"/>
    </xf>
    <xf numFmtId="2" fontId="3" fillId="0" borderId="12" xfId="193" applyNumberFormat="1" applyBorder="1" applyAlignment="1">
      <alignment horizontal="right"/>
    </xf>
    <xf numFmtId="0" fontId="37" fillId="35" borderId="56" xfId="0" applyFont="1" applyFill="1" applyBorder="1" applyAlignment="1">
      <alignment horizontal="left"/>
    </xf>
    <xf numFmtId="1" fontId="30" fillId="0" borderId="58" xfId="0" applyNumberFormat="1" applyFont="1" applyFill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0" fontId="37" fillId="35" borderId="43" xfId="39" applyFont="1" applyFill="1" applyBorder="1" applyAlignment="1">
      <alignment horizontal="left"/>
    </xf>
    <xf numFmtId="0" fontId="38" fillId="35" borderId="43" xfId="38" applyFont="1" applyFill="1" applyBorder="1" applyAlignment="1">
      <alignment horizontal="left"/>
    </xf>
    <xf numFmtId="0" fontId="38" fillId="35" borderId="11" xfId="37" applyFont="1" applyFill="1" applyBorder="1" applyAlignment="1">
      <alignment horizontal="left"/>
    </xf>
    <xf numFmtId="0" fontId="38" fillId="35" borderId="43" xfId="41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1" fontId="30" fillId="0" borderId="57" xfId="0" applyNumberFormat="1" applyFont="1" applyFill="1" applyBorder="1" applyAlignment="1">
      <alignment horizontal="center"/>
    </xf>
    <xf numFmtId="1" fontId="30" fillId="0" borderId="48" xfId="0" applyNumberFormat="1" applyFont="1" applyFill="1" applyBorder="1" applyAlignment="1">
      <alignment horizontal="center"/>
    </xf>
    <xf numFmtId="0" fontId="37" fillId="35" borderId="52" xfId="0" applyFont="1" applyFill="1" applyBorder="1" applyAlignment="1">
      <alignment horizontal="left"/>
    </xf>
    <xf numFmtId="1" fontId="30" fillId="0" borderId="50" xfId="0" applyNumberFormat="1" applyFont="1" applyFill="1" applyBorder="1" applyAlignment="1">
      <alignment horizontal="center"/>
    </xf>
    <xf numFmtId="1" fontId="30" fillId="0" borderId="51" xfId="0" applyNumberFormat="1" applyFont="1" applyFill="1" applyBorder="1" applyAlignment="1">
      <alignment horizontal="center"/>
    </xf>
    <xf numFmtId="0" fontId="39" fillId="0" borderId="12" xfId="503" applyFont="1" applyBorder="1" applyAlignment="1">
      <alignment horizontal="center"/>
    </xf>
    <xf numFmtId="0" fontId="39" fillId="0" borderId="65" xfId="503" applyFont="1" applyBorder="1" applyAlignment="1">
      <alignment horizontal="center"/>
    </xf>
    <xf numFmtId="0" fontId="40" fillId="0" borderId="12" xfId="503" applyFont="1" applyBorder="1" applyAlignment="1">
      <alignment horizontal="center"/>
    </xf>
    <xf numFmtId="0" fontId="39" fillId="0" borderId="64" xfId="503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7" fillId="33" borderId="67" xfId="0" applyFont="1" applyFill="1" applyBorder="1" applyAlignment="1">
      <alignment horizontal="left" vertical="center"/>
    </xf>
    <xf numFmtId="0" fontId="39" fillId="0" borderId="68" xfId="503" applyFont="1" applyBorder="1" applyAlignment="1">
      <alignment horizontal="center"/>
    </xf>
    <xf numFmtId="0" fontId="39" fillId="0" borderId="66" xfId="503" applyFont="1" applyBorder="1" applyAlignment="1">
      <alignment horizontal="center"/>
    </xf>
    <xf numFmtId="0" fontId="39" fillId="0" borderId="69" xfId="503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37" fillId="35" borderId="43" xfId="157" applyFont="1" applyFill="1" applyBorder="1" applyAlignment="1">
      <alignment horizontal="left"/>
    </xf>
    <xf numFmtId="0" fontId="37" fillId="35" borderId="43" xfId="40" applyFont="1" applyFill="1" applyBorder="1" applyAlignment="1">
      <alignment horizontal="left"/>
    </xf>
    <xf numFmtId="0" fontId="30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/>
    </xf>
    <xf numFmtId="0" fontId="30" fillId="0" borderId="71" xfId="0" applyFont="1" applyFill="1" applyBorder="1" applyAlignment="1">
      <alignment horizontal="center"/>
    </xf>
    <xf numFmtId="0" fontId="35" fillId="34" borderId="72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Border="1"/>
    <xf numFmtId="0" fontId="30" fillId="0" borderId="74" xfId="0" applyFont="1" applyFill="1" applyBorder="1" applyAlignment="1">
      <alignment horizontal="center"/>
    </xf>
    <xf numFmtId="0" fontId="6" fillId="0" borderId="71" xfId="0" applyFont="1" applyFill="1" applyBorder="1"/>
    <xf numFmtId="0" fontId="6" fillId="0" borderId="71" xfId="0" applyFont="1" applyBorder="1"/>
    <xf numFmtId="49" fontId="35" fillId="35" borderId="4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0" fillId="0" borderId="75" xfId="0" applyFont="1" applyFill="1" applyBorder="1"/>
    <xf numFmtId="0" fontId="6" fillId="0" borderId="75" xfId="0" applyFont="1" applyFill="1" applyBorder="1"/>
    <xf numFmtId="0" fontId="35" fillId="35" borderId="38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73" xfId="0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33" borderId="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</cellXfs>
  <cellStyles count="894">
    <cellStyle name="20% - Accent1" xfId="1" builtinId="30" customBuiltin="1"/>
    <cellStyle name="20% - Accent1 2" xfId="49" xr:uid="{00000000-0005-0000-0000-000001000000}"/>
    <cellStyle name="20% - Accent1 2 2" xfId="131" xr:uid="{00000000-0005-0000-0000-000002000000}"/>
    <cellStyle name="20% - Accent1 2 2 2" xfId="284" xr:uid="{00000000-0005-0000-0000-000003000000}"/>
    <cellStyle name="20% - Accent1 2 2 2 2" xfId="565" xr:uid="{00000000-0005-0000-0000-000004000000}"/>
    <cellStyle name="20% - Accent1 2 2 2 3" xfId="844" xr:uid="{00000000-0005-0000-0000-000005000000}"/>
    <cellStyle name="20% - Accent1 2 2 3" xfId="425" xr:uid="{00000000-0005-0000-0000-000006000000}"/>
    <cellStyle name="20% - Accent1 2 2 4" xfId="704" xr:uid="{00000000-0005-0000-0000-000007000000}"/>
    <cellStyle name="20% - Accent1 2 3" xfId="85" xr:uid="{00000000-0005-0000-0000-000008000000}"/>
    <cellStyle name="20% - Accent1 2 3 2" xfId="240" xr:uid="{00000000-0005-0000-0000-000009000000}"/>
    <cellStyle name="20% - Accent1 2 3 2 2" xfId="521" xr:uid="{00000000-0005-0000-0000-00000A000000}"/>
    <cellStyle name="20% - Accent1 2 3 2 3" xfId="800" xr:uid="{00000000-0005-0000-0000-00000B000000}"/>
    <cellStyle name="20% - Accent1 2 3 3" xfId="381" xr:uid="{00000000-0005-0000-0000-00000C000000}"/>
    <cellStyle name="20% - Accent1 2 3 4" xfId="660" xr:uid="{00000000-0005-0000-0000-00000D000000}"/>
    <cellStyle name="20% - Accent1 2 4" xfId="210" xr:uid="{00000000-0005-0000-0000-00000E000000}"/>
    <cellStyle name="20% - Accent1 2 4 2" xfId="491" xr:uid="{00000000-0005-0000-0000-00000F000000}"/>
    <cellStyle name="20% - Accent1 2 4 3" xfId="770" xr:uid="{00000000-0005-0000-0000-000010000000}"/>
    <cellStyle name="20% - Accent1 2 5" xfId="351" xr:uid="{00000000-0005-0000-0000-000011000000}"/>
    <cellStyle name="20% - Accent1 2 6" xfId="630" xr:uid="{00000000-0005-0000-0000-000012000000}"/>
    <cellStyle name="20% - Accent1 3" xfId="99" xr:uid="{00000000-0005-0000-0000-000013000000}"/>
    <cellStyle name="20% - Accent1 3 2" xfId="145" xr:uid="{00000000-0005-0000-0000-000014000000}"/>
    <cellStyle name="20% - Accent1 3 2 2" xfId="298" xr:uid="{00000000-0005-0000-0000-000015000000}"/>
    <cellStyle name="20% - Accent1 3 2 2 2" xfId="579" xr:uid="{00000000-0005-0000-0000-000016000000}"/>
    <cellStyle name="20% - Accent1 3 2 2 3" xfId="858" xr:uid="{00000000-0005-0000-0000-000017000000}"/>
    <cellStyle name="20% - Accent1 3 2 3" xfId="439" xr:uid="{00000000-0005-0000-0000-000018000000}"/>
    <cellStyle name="20% - Accent1 3 2 4" xfId="718" xr:uid="{00000000-0005-0000-0000-000019000000}"/>
    <cellStyle name="20% - Accent1 3 3" xfId="254" xr:uid="{00000000-0005-0000-0000-00001A000000}"/>
    <cellStyle name="20% - Accent1 3 3 2" xfId="535" xr:uid="{00000000-0005-0000-0000-00001B000000}"/>
    <cellStyle name="20% - Accent1 3 3 3" xfId="814" xr:uid="{00000000-0005-0000-0000-00001C000000}"/>
    <cellStyle name="20% - Accent1 3 4" xfId="395" xr:uid="{00000000-0005-0000-0000-00001D000000}"/>
    <cellStyle name="20% - Accent1 3 5" xfId="674" xr:uid="{00000000-0005-0000-0000-00001E000000}"/>
    <cellStyle name="20% - Accent1 4" xfId="114" xr:uid="{00000000-0005-0000-0000-00001F000000}"/>
    <cellStyle name="20% - Accent1 4 2" xfId="268" xr:uid="{00000000-0005-0000-0000-000020000000}"/>
    <cellStyle name="20% - Accent1 4 2 2" xfId="549" xr:uid="{00000000-0005-0000-0000-000021000000}"/>
    <cellStyle name="20% - Accent1 4 2 3" xfId="828" xr:uid="{00000000-0005-0000-0000-000022000000}"/>
    <cellStyle name="20% - Accent1 4 3" xfId="409" xr:uid="{00000000-0005-0000-0000-000023000000}"/>
    <cellStyle name="20% - Accent1 4 4" xfId="688" xr:uid="{00000000-0005-0000-0000-000024000000}"/>
    <cellStyle name="20% - Accent1 5" xfId="173" xr:uid="{00000000-0005-0000-0000-000025000000}"/>
    <cellStyle name="20% - Accent1 5 2" xfId="320" xr:uid="{00000000-0005-0000-0000-000026000000}"/>
    <cellStyle name="20% - Accent1 5 2 2" xfId="601" xr:uid="{00000000-0005-0000-0000-000027000000}"/>
    <cellStyle name="20% - Accent1 5 2 3" xfId="880" xr:uid="{00000000-0005-0000-0000-000028000000}"/>
    <cellStyle name="20% - Accent1 5 3" xfId="461" xr:uid="{00000000-0005-0000-0000-000029000000}"/>
    <cellStyle name="20% - Accent1 5 4" xfId="740" xr:uid="{00000000-0005-0000-0000-00002A000000}"/>
    <cellStyle name="20% - Accent1 6" xfId="64" xr:uid="{00000000-0005-0000-0000-00002B000000}"/>
    <cellStyle name="20% - Accent1 6 2" xfId="224" xr:uid="{00000000-0005-0000-0000-00002C000000}"/>
    <cellStyle name="20% - Accent1 6 2 2" xfId="505" xr:uid="{00000000-0005-0000-0000-00002D000000}"/>
    <cellStyle name="20% - Accent1 6 2 3" xfId="784" xr:uid="{00000000-0005-0000-0000-00002E000000}"/>
    <cellStyle name="20% - Accent1 6 3" xfId="365" xr:uid="{00000000-0005-0000-0000-00002F000000}"/>
    <cellStyle name="20% - Accent1 6 4" xfId="644" xr:uid="{00000000-0005-0000-0000-000030000000}"/>
    <cellStyle name="20% - Accent1 7" xfId="195" xr:uid="{00000000-0005-0000-0000-000031000000}"/>
    <cellStyle name="20% - Accent1 7 2" xfId="477" xr:uid="{00000000-0005-0000-0000-000032000000}"/>
    <cellStyle name="20% - Accent1 7 3" xfId="756" xr:uid="{00000000-0005-0000-0000-000033000000}"/>
    <cellStyle name="20% - Accent1 8" xfId="336" xr:uid="{00000000-0005-0000-0000-000034000000}"/>
    <cellStyle name="20% - Accent1 9" xfId="615" xr:uid="{00000000-0005-0000-0000-000035000000}"/>
    <cellStyle name="20% - Accent2" xfId="2" builtinId="34" customBuiltin="1"/>
    <cellStyle name="20% - Accent2 2" xfId="51" xr:uid="{00000000-0005-0000-0000-000037000000}"/>
    <cellStyle name="20% - Accent2 2 2" xfId="133" xr:uid="{00000000-0005-0000-0000-000038000000}"/>
    <cellStyle name="20% - Accent2 2 2 2" xfId="286" xr:uid="{00000000-0005-0000-0000-000039000000}"/>
    <cellStyle name="20% - Accent2 2 2 2 2" xfId="567" xr:uid="{00000000-0005-0000-0000-00003A000000}"/>
    <cellStyle name="20% - Accent2 2 2 2 3" xfId="846" xr:uid="{00000000-0005-0000-0000-00003B000000}"/>
    <cellStyle name="20% - Accent2 2 2 3" xfId="427" xr:uid="{00000000-0005-0000-0000-00003C000000}"/>
    <cellStyle name="20% - Accent2 2 2 4" xfId="706" xr:uid="{00000000-0005-0000-0000-00003D000000}"/>
    <cellStyle name="20% - Accent2 2 3" xfId="87" xr:uid="{00000000-0005-0000-0000-00003E000000}"/>
    <cellStyle name="20% - Accent2 2 3 2" xfId="242" xr:uid="{00000000-0005-0000-0000-00003F000000}"/>
    <cellStyle name="20% - Accent2 2 3 2 2" xfId="523" xr:uid="{00000000-0005-0000-0000-000040000000}"/>
    <cellStyle name="20% - Accent2 2 3 2 3" xfId="802" xr:uid="{00000000-0005-0000-0000-000041000000}"/>
    <cellStyle name="20% - Accent2 2 3 3" xfId="383" xr:uid="{00000000-0005-0000-0000-000042000000}"/>
    <cellStyle name="20% - Accent2 2 3 4" xfId="662" xr:uid="{00000000-0005-0000-0000-000043000000}"/>
    <cellStyle name="20% - Accent2 2 4" xfId="212" xr:uid="{00000000-0005-0000-0000-000044000000}"/>
    <cellStyle name="20% - Accent2 2 4 2" xfId="493" xr:uid="{00000000-0005-0000-0000-000045000000}"/>
    <cellStyle name="20% - Accent2 2 4 3" xfId="772" xr:uid="{00000000-0005-0000-0000-000046000000}"/>
    <cellStyle name="20% - Accent2 2 5" xfId="353" xr:uid="{00000000-0005-0000-0000-000047000000}"/>
    <cellStyle name="20% - Accent2 2 6" xfId="632" xr:uid="{00000000-0005-0000-0000-000048000000}"/>
    <cellStyle name="20% - Accent2 3" xfId="101" xr:uid="{00000000-0005-0000-0000-000049000000}"/>
    <cellStyle name="20% - Accent2 3 2" xfId="147" xr:uid="{00000000-0005-0000-0000-00004A000000}"/>
    <cellStyle name="20% - Accent2 3 2 2" xfId="300" xr:uid="{00000000-0005-0000-0000-00004B000000}"/>
    <cellStyle name="20% - Accent2 3 2 2 2" xfId="581" xr:uid="{00000000-0005-0000-0000-00004C000000}"/>
    <cellStyle name="20% - Accent2 3 2 2 3" xfId="860" xr:uid="{00000000-0005-0000-0000-00004D000000}"/>
    <cellStyle name="20% - Accent2 3 2 3" xfId="441" xr:uid="{00000000-0005-0000-0000-00004E000000}"/>
    <cellStyle name="20% - Accent2 3 2 4" xfId="720" xr:uid="{00000000-0005-0000-0000-00004F000000}"/>
    <cellStyle name="20% - Accent2 3 3" xfId="256" xr:uid="{00000000-0005-0000-0000-000050000000}"/>
    <cellStyle name="20% - Accent2 3 3 2" xfId="537" xr:uid="{00000000-0005-0000-0000-000051000000}"/>
    <cellStyle name="20% - Accent2 3 3 3" xfId="816" xr:uid="{00000000-0005-0000-0000-000052000000}"/>
    <cellStyle name="20% - Accent2 3 4" xfId="397" xr:uid="{00000000-0005-0000-0000-000053000000}"/>
    <cellStyle name="20% - Accent2 3 5" xfId="676" xr:uid="{00000000-0005-0000-0000-000054000000}"/>
    <cellStyle name="20% - Accent2 4" xfId="116" xr:uid="{00000000-0005-0000-0000-000055000000}"/>
    <cellStyle name="20% - Accent2 4 2" xfId="270" xr:uid="{00000000-0005-0000-0000-000056000000}"/>
    <cellStyle name="20% - Accent2 4 2 2" xfId="551" xr:uid="{00000000-0005-0000-0000-000057000000}"/>
    <cellStyle name="20% - Accent2 4 2 3" xfId="830" xr:uid="{00000000-0005-0000-0000-000058000000}"/>
    <cellStyle name="20% - Accent2 4 3" xfId="411" xr:uid="{00000000-0005-0000-0000-000059000000}"/>
    <cellStyle name="20% - Accent2 4 4" xfId="690" xr:uid="{00000000-0005-0000-0000-00005A000000}"/>
    <cellStyle name="20% - Accent2 5" xfId="175" xr:uid="{00000000-0005-0000-0000-00005B000000}"/>
    <cellStyle name="20% - Accent2 5 2" xfId="322" xr:uid="{00000000-0005-0000-0000-00005C000000}"/>
    <cellStyle name="20% - Accent2 5 2 2" xfId="603" xr:uid="{00000000-0005-0000-0000-00005D000000}"/>
    <cellStyle name="20% - Accent2 5 2 3" xfId="882" xr:uid="{00000000-0005-0000-0000-00005E000000}"/>
    <cellStyle name="20% - Accent2 5 3" xfId="463" xr:uid="{00000000-0005-0000-0000-00005F000000}"/>
    <cellStyle name="20% - Accent2 5 4" xfId="742" xr:uid="{00000000-0005-0000-0000-000060000000}"/>
    <cellStyle name="20% - Accent2 6" xfId="66" xr:uid="{00000000-0005-0000-0000-000061000000}"/>
    <cellStyle name="20% - Accent2 6 2" xfId="226" xr:uid="{00000000-0005-0000-0000-000062000000}"/>
    <cellStyle name="20% - Accent2 6 2 2" xfId="507" xr:uid="{00000000-0005-0000-0000-000063000000}"/>
    <cellStyle name="20% - Accent2 6 2 3" xfId="786" xr:uid="{00000000-0005-0000-0000-000064000000}"/>
    <cellStyle name="20% - Accent2 6 3" xfId="367" xr:uid="{00000000-0005-0000-0000-000065000000}"/>
    <cellStyle name="20% - Accent2 6 4" xfId="646" xr:uid="{00000000-0005-0000-0000-000066000000}"/>
    <cellStyle name="20% - Accent2 7" xfId="197" xr:uid="{00000000-0005-0000-0000-000067000000}"/>
    <cellStyle name="20% - Accent2 7 2" xfId="479" xr:uid="{00000000-0005-0000-0000-000068000000}"/>
    <cellStyle name="20% - Accent2 7 3" xfId="758" xr:uid="{00000000-0005-0000-0000-000069000000}"/>
    <cellStyle name="20% - Accent2 8" xfId="338" xr:uid="{00000000-0005-0000-0000-00006A000000}"/>
    <cellStyle name="20% - Accent2 9" xfId="616" xr:uid="{00000000-0005-0000-0000-00006B000000}"/>
    <cellStyle name="20% - Accent3" xfId="3" builtinId="38" customBuiltin="1"/>
    <cellStyle name="20% - Accent3 2" xfId="53" xr:uid="{00000000-0005-0000-0000-00006D000000}"/>
    <cellStyle name="20% - Accent3 2 2" xfId="135" xr:uid="{00000000-0005-0000-0000-00006E000000}"/>
    <cellStyle name="20% - Accent3 2 2 2" xfId="288" xr:uid="{00000000-0005-0000-0000-00006F000000}"/>
    <cellStyle name="20% - Accent3 2 2 2 2" xfId="569" xr:uid="{00000000-0005-0000-0000-000070000000}"/>
    <cellStyle name="20% - Accent3 2 2 2 3" xfId="848" xr:uid="{00000000-0005-0000-0000-000071000000}"/>
    <cellStyle name="20% - Accent3 2 2 3" xfId="429" xr:uid="{00000000-0005-0000-0000-000072000000}"/>
    <cellStyle name="20% - Accent3 2 2 4" xfId="708" xr:uid="{00000000-0005-0000-0000-000073000000}"/>
    <cellStyle name="20% - Accent3 2 3" xfId="89" xr:uid="{00000000-0005-0000-0000-000074000000}"/>
    <cellStyle name="20% - Accent3 2 3 2" xfId="244" xr:uid="{00000000-0005-0000-0000-000075000000}"/>
    <cellStyle name="20% - Accent3 2 3 2 2" xfId="525" xr:uid="{00000000-0005-0000-0000-000076000000}"/>
    <cellStyle name="20% - Accent3 2 3 2 3" xfId="804" xr:uid="{00000000-0005-0000-0000-000077000000}"/>
    <cellStyle name="20% - Accent3 2 3 3" xfId="385" xr:uid="{00000000-0005-0000-0000-000078000000}"/>
    <cellStyle name="20% - Accent3 2 3 4" xfId="664" xr:uid="{00000000-0005-0000-0000-000079000000}"/>
    <cellStyle name="20% - Accent3 2 4" xfId="214" xr:uid="{00000000-0005-0000-0000-00007A000000}"/>
    <cellStyle name="20% - Accent3 2 4 2" xfId="495" xr:uid="{00000000-0005-0000-0000-00007B000000}"/>
    <cellStyle name="20% - Accent3 2 4 3" xfId="774" xr:uid="{00000000-0005-0000-0000-00007C000000}"/>
    <cellStyle name="20% - Accent3 2 5" xfId="355" xr:uid="{00000000-0005-0000-0000-00007D000000}"/>
    <cellStyle name="20% - Accent3 2 6" xfId="634" xr:uid="{00000000-0005-0000-0000-00007E000000}"/>
    <cellStyle name="20% - Accent3 3" xfId="103" xr:uid="{00000000-0005-0000-0000-00007F000000}"/>
    <cellStyle name="20% - Accent3 3 2" xfId="149" xr:uid="{00000000-0005-0000-0000-000080000000}"/>
    <cellStyle name="20% - Accent3 3 2 2" xfId="302" xr:uid="{00000000-0005-0000-0000-000081000000}"/>
    <cellStyle name="20% - Accent3 3 2 2 2" xfId="583" xr:uid="{00000000-0005-0000-0000-000082000000}"/>
    <cellStyle name="20% - Accent3 3 2 2 3" xfId="862" xr:uid="{00000000-0005-0000-0000-000083000000}"/>
    <cellStyle name="20% - Accent3 3 2 3" xfId="443" xr:uid="{00000000-0005-0000-0000-000084000000}"/>
    <cellStyle name="20% - Accent3 3 2 4" xfId="722" xr:uid="{00000000-0005-0000-0000-000085000000}"/>
    <cellStyle name="20% - Accent3 3 3" xfId="258" xr:uid="{00000000-0005-0000-0000-000086000000}"/>
    <cellStyle name="20% - Accent3 3 3 2" xfId="539" xr:uid="{00000000-0005-0000-0000-000087000000}"/>
    <cellStyle name="20% - Accent3 3 3 3" xfId="818" xr:uid="{00000000-0005-0000-0000-000088000000}"/>
    <cellStyle name="20% - Accent3 3 4" xfId="399" xr:uid="{00000000-0005-0000-0000-000089000000}"/>
    <cellStyle name="20% - Accent3 3 5" xfId="678" xr:uid="{00000000-0005-0000-0000-00008A000000}"/>
    <cellStyle name="20% - Accent3 4" xfId="118" xr:uid="{00000000-0005-0000-0000-00008B000000}"/>
    <cellStyle name="20% - Accent3 4 2" xfId="272" xr:uid="{00000000-0005-0000-0000-00008C000000}"/>
    <cellStyle name="20% - Accent3 4 2 2" xfId="553" xr:uid="{00000000-0005-0000-0000-00008D000000}"/>
    <cellStyle name="20% - Accent3 4 2 3" xfId="832" xr:uid="{00000000-0005-0000-0000-00008E000000}"/>
    <cellStyle name="20% - Accent3 4 3" xfId="413" xr:uid="{00000000-0005-0000-0000-00008F000000}"/>
    <cellStyle name="20% - Accent3 4 4" xfId="692" xr:uid="{00000000-0005-0000-0000-000090000000}"/>
    <cellStyle name="20% - Accent3 5" xfId="177" xr:uid="{00000000-0005-0000-0000-000091000000}"/>
    <cellStyle name="20% - Accent3 5 2" xfId="324" xr:uid="{00000000-0005-0000-0000-000092000000}"/>
    <cellStyle name="20% - Accent3 5 2 2" xfId="605" xr:uid="{00000000-0005-0000-0000-000093000000}"/>
    <cellStyle name="20% - Accent3 5 2 3" xfId="884" xr:uid="{00000000-0005-0000-0000-000094000000}"/>
    <cellStyle name="20% - Accent3 5 3" xfId="465" xr:uid="{00000000-0005-0000-0000-000095000000}"/>
    <cellStyle name="20% - Accent3 5 4" xfId="744" xr:uid="{00000000-0005-0000-0000-000096000000}"/>
    <cellStyle name="20% - Accent3 6" xfId="68" xr:uid="{00000000-0005-0000-0000-000097000000}"/>
    <cellStyle name="20% - Accent3 6 2" xfId="228" xr:uid="{00000000-0005-0000-0000-000098000000}"/>
    <cellStyle name="20% - Accent3 6 2 2" xfId="509" xr:uid="{00000000-0005-0000-0000-000099000000}"/>
    <cellStyle name="20% - Accent3 6 2 3" xfId="788" xr:uid="{00000000-0005-0000-0000-00009A000000}"/>
    <cellStyle name="20% - Accent3 6 3" xfId="369" xr:uid="{00000000-0005-0000-0000-00009B000000}"/>
    <cellStyle name="20% - Accent3 6 4" xfId="648" xr:uid="{00000000-0005-0000-0000-00009C000000}"/>
    <cellStyle name="20% - Accent3 7" xfId="199" xr:uid="{00000000-0005-0000-0000-00009D000000}"/>
    <cellStyle name="20% - Accent3 7 2" xfId="481" xr:uid="{00000000-0005-0000-0000-00009E000000}"/>
    <cellStyle name="20% - Accent3 7 3" xfId="760" xr:uid="{00000000-0005-0000-0000-00009F000000}"/>
    <cellStyle name="20% - Accent3 8" xfId="340" xr:uid="{00000000-0005-0000-0000-0000A0000000}"/>
    <cellStyle name="20% - Accent3 9" xfId="617" xr:uid="{00000000-0005-0000-0000-0000A1000000}"/>
    <cellStyle name="20% - Accent4" xfId="4" builtinId="42" customBuiltin="1"/>
    <cellStyle name="20% - Accent4 2" xfId="55" xr:uid="{00000000-0005-0000-0000-0000A3000000}"/>
    <cellStyle name="20% - Accent4 2 2" xfId="137" xr:uid="{00000000-0005-0000-0000-0000A4000000}"/>
    <cellStyle name="20% - Accent4 2 2 2" xfId="290" xr:uid="{00000000-0005-0000-0000-0000A5000000}"/>
    <cellStyle name="20% - Accent4 2 2 2 2" xfId="571" xr:uid="{00000000-0005-0000-0000-0000A6000000}"/>
    <cellStyle name="20% - Accent4 2 2 2 3" xfId="850" xr:uid="{00000000-0005-0000-0000-0000A7000000}"/>
    <cellStyle name="20% - Accent4 2 2 3" xfId="431" xr:uid="{00000000-0005-0000-0000-0000A8000000}"/>
    <cellStyle name="20% - Accent4 2 2 4" xfId="710" xr:uid="{00000000-0005-0000-0000-0000A9000000}"/>
    <cellStyle name="20% - Accent4 2 3" xfId="91" xr:uid="{00000000-0005-0000-0000-0000AA000000}"/>
    <cellStyle name="20% - Accent4 2 3 2" xfId="246" xr:uid="{00000000-0005-0000-0000-0000AB000000}"/>
    <cellStyle name="20% - Accent4 2 3 2 2" xfId="527" xr:uid="{00000000-0005-0000-0000-0000AC000000}"/>
    <cellStyle name="20% - Accent4 2 3 2 3" xfId="806" xr:uid="{00000000-0005-0000-0000-0000AD000000}"/>
    <cellStyle name="20% - Accent4 2 3 3" xfId="387" xr:uid="{00000000-0005-0000-0000-0000AE000000}"/>
    <cellStyle name="20% - Accent4 2 3 4" xfId="666" xr:uid="{00000000-0005-0000-0000-0000AF000000}"/>
    <cellStyle name="20% - Accent4 2 4" xfId="216" xr:uid="{00000000-0005-0000-0000-0000B0000000}"/>
    <cellStyle name="20% - Accent4 2 4 2" xfId="497" xr:uid="{00000000-0005-0000-0000-0000B1000000}"/>
    <cellStyle name="20% - Accent4 2 4 3" xfId="776" xr:uid="{00000000-0005-0000-0000-0000B2000000}"/>
    <cellStyle name="20% - Accent4 2 5" xfId="357" xr:uid="{00000000-0005-0000-0000-0000B3000000}"/>
    <cellStyle name="20% - Accent4 2 6" xfId="636" xr:uid="{00000000-0005-0000-0000-0000B4000000}"/>
    <cellStyle name="20% - Accent4 3" xfId="105" xr:uid="{00000000-0005-0000-0000-0000B5000000}"/>
    <cellStyle name="20% - Accent4 3 2" xfId="151" xr:uid="{00000000-0005-0000-0000-0000B6000000}"/>
    <cellStyle name="20% - Accent4 3 2 2" xfId="304" xr:uid="{00000000-0005-0000-0000-0000B7000000}"/>
    <cellStyle name="20% - Accent4 3 2 2 2" xfId="585" xr:uid="{00000000-0005-0000-0000-0000B8000000}"/>
    <cellStyle name="20% - Accent4 3 2 2 3" xfId="864" xr:uid="{00000000-0005-0000-0000-0000B9000000}"/>
    <cellStyle name="20% - Accent4 3 2 3" xfId="445" xr:uid="{00000000-0005-0000-0000-0000BA000000}"/>
    <cellStyle name="20% - Accent4 3 2 4" xfId="724" xr:uid="{00000000-0005-0000-0000-0000BB000000}"/>
    <cellStyle name="20% - Accent4 3 3" xfId="260" xr:uid="{00000000-0005-0000-0000-0000BC000000}"/>
    <cellStyle name="20% - Accent4 3 3 2" xfId="541" xr:uid="{00000000-0005-0000-0000-0000BD000000}"/>
    <cellStyle name="20% - Accent4 3 3 3" xfId="820" xr:uid="{00000000-0005-0000-0000-0000BE000000}"/>
    <cellStyle name="20% - Accent4 3 4" xfId="401" xr:uid="{00000000-0005-0000-0000-0000BF000000}"/>
    <cellStyle name="20% - Accent4 3 5" xfId="680" xr:uid="{00000000-0005-0000-0000-0000C0000000}"/>
    <cellStyle name="20% - Accent4 4" xfId="120" xr:uid="{00000000-0005-0000-0000-0000C1000000}"/>
    <cellStyle name="20% - Accent4 4 2" xfId="274" xr:uid="{00000000-0005-0000-0000-0000C2000000}"/>
    <cellStyle name="20% - Accent4 4 2 2" xfId="555" xr:uid="{00000000-0005-0000-0000-0000C3000000}"/>
    <cellStyle name="20% - Accent4 4 2 3" xfId="834" xr:uid="{00000000-0005-0000-0000-0000C4000000}"/>
    <cellStyle name="20% - Accent4 4 3" xfId="415" xr:uid="{00000000-0005-0000-0000-0000C5000000}"/>
    <cellStyle name="20% - Accent4 4 4" xfId="694" xr:uid="{00000000-0005-0000-0000-0000C6000000}"/>
    <cellStyle name="20% - Accent4 5" xfId="179" xr:uid="{00000000-0005-0000-0000-0000C7000000}"/>
    <cellStyle name="20% - Accent4 5 2" xfId="326" xr:uid="{00000000-0005-0000-0000-0000C8000000}"/>
    <cellStyle name="20% - Accent4 5 2 2" xfId="607" xr:uid="{00000000-0005-0000-0000-0000C9000000}"/>
    <cellStyle name="20% - Accent4 5 2 3" xfId="886" xr:uid="{00000000-0005-0000-0000-0000CA000000}"/>
    <cellStyle name="20% - Accent4 5 3" xfId="467" xr:uid="{00000000-0005-0000-0000-0000CB000000}"/>
    <cellStyle name="20% - Accent4 5 4" xfId="746" xr:uid="{00000000-0005-0000-0000-0000CC000000}"/>
    <cellStyle name="20% - Accent4 6" xfId="70" xr:uid="{00000000-0005-0000-0000-0000CD000000}"/>
    <cellStyle name="20% - Accent4 6 2" xfId="230" xr:uid="{00000000-0005-0000-0000-0000CE000000}"/>
    <cellStyle name="20% - Accent4 6 2 2" xfId="511" xr:uid="{00000000-0005-0000-0000-0000CF000000}"/>
    <cellStyle name="20% - Accent4 6 2 3" xfId="790" xr:uid="{00000000-0005-0000-0000-0000D0000000}"/>
    <cellStyle name="20% - Accent4 6 3" xfId="371" xr:uid="{00000000-0005-0000-0000-0000D1000000}"/>
    <cellStyle name="20% - Accent4 6 4" xfId="650" xr:uid="{00000000-0005-0000-0000-0000D2000000}"/>
    <cellStyle name="20% - Accent4 7" xfId="201" xr:uid="{00000000-0005-0000-0000-0000D3000000}"/>
    <cellStyle name="20% - Accent4 7 2" xfId="483" xr:uid="{00000000-0005-0000-0000-0000D4000000}"/>
    <cellStyle name="20% - Accent4 7 3" xfId="762" xr:uid="{00000000-0005-0000-0000-0000D5000000}"/>
    <cellStyle name="20% - Accent4 8" xfId="342" xr:uid="{00000000-0005-0000-0000-0000D6000000}"/>
    <cellStyle name="20% - Accent4 9" xfId="618" xr:uid="{00000000-0005-0000-0000-0000D7000000}"/>
    <cellStyle name="20% - Accent5" xfId="5" builtinId="46" customBuiltin="1"/>
    <cellStyle name="20% - Accent5 2" xfId="57" xr:uid="{00000000-0005-0000-0000-0000D9000000}"/>
    <cellStyle name="20% - Accent5 2 2" xfId="139" xr:uid="{00000000-0005-0000-0000-0000DA000000}"/>
    <cellStyle name="20% - Accent5 2 2 2" xfId="292" xr:uid="{00000000-0005-0000-0000-0000DB000000}"/>
    <cellStyle name="20% - Accent5 2 2 2 2" xfId="573" xr:uid="{00000000-0005-0000-0000-0000DC000000}"/>
    <cellStyle name="20% - Accent5 2 2 2 3" xfId="852" xr:uid="{00000000-0005-0000-0000-0000DD000000}"/>
    <cellStyle name="20% - Accent5 2 2 3" xfId="433" xr:uid="{00000000-0005-0000-0000-0000DE000000}"/>
    <cellStyle name="20% - Accent5 2 2 4" xfId="712" xr:uid="{00000000-0005-0000-0000-0000DF000000}"/>
    <cellStyle name="20% - Accent5 2 3" xfId="93" xr:uid="{00000000-0005-0000-0000-0000E0000000}"/>
    <cellStyle name="20% - Accent5 2 3 2" xfId="248" xr:uid="{00000000-0005-0000-0000-0000E1000000}"/>
    <cellStyle name="20% - Accent5 2 3 2 2" xfId="529" xr:uid="{00000000-0005-0000-0000-0000E2000000}"/>
    <cellStyle name="20% - Accent5 2 3 2 3" xfId="808" xr:uid="{00000000-0005-0000-0000-0000E3000000}"/>
    <cellStyle name="20% - Accent5 2 3 3" xfId="389" xr:uid="{00000000-0005-0000-0000-0000E4000000}"/>
    <cellStyle name="20% - Accent5 2 3 4" xfId="668" xr:uid="{00000000-0005-0000-0000-0000E5000000}"/>
    <cellStyle name="20% - Accent5 2 4" xfId="218" xr:uid="{00000000-0005-0000-0000-0000E6000000}"/>
    <cellStyle name="20% - Accent5 2 4 2" xfId="499" xr:uid="{00000000-0005-0000-0000-0000E7000000}"/>
    <cellStyle name="20% - Accent5 2 4 3" xfId="778" xr:uid="{00000000-0005-0000-0000-0000E8000000}"/>
    <cellStyle name="20% - Accent5 2 5" xfId="359" xr:uid="{00000000-0005-0000-0000-0000E9000000}"/>
    <cellStyle name="20% - Accent5 2 6" xfId="638" xr:uid="{00000000-0005-0000-0000-0000EA000000}"/>
    <cellStyle name="20% - Accent5 3" xfId="107" xr:uid="{00000000-0005-0000-0000-0000EB000000}"/>
    <cellStyle name="20% - Accent5 3 2" xfId="153" xr:uid="{00000000-0005-0000-0000-0000EC000000}"/>
    <cellStyle name="20% - Accent5 3 2 2" xfId="306" xr:uid="{00000000-0005-0000-0000-0000ED000000}"/>
    <cellStyle name="20% - Accent5 3 2 2 2" xfId="587" xr:uid="{00000000-0005-0000-0000-0000EE000000}"/>
    <cellStyle name="20% - Accent5 3 2 2 3" xfId="866" xr:uid="{00000000-0005-0000-0000-0000EF000000}"/>
    <cellStyle name="20% - Accent5 3 2 3" xfId="447" xr:uid="{00000000-0005-0000-0000-0000F0000000}"/>
    <cellStyle name="20% - Accent5 3 2 4" xfId="726" xr:uid="{00000000-0005-0000-0000-0000F1000000}"/>
    <cellStyle name="20% - Accent5 3 3" xfId="262" xr:uid="{00000000-0005-0000-0000-0000F2000000}"/>
    <cellStyle name="20% - Accent5 3 3 2" xfId="543" xr:uid="{00000000-0005-0000-0000-0000F3000000}"/>
    <cellStyle name="20% - Accent5 3 3 3" xfId="822" xr:uid="{00000000-0005-0000-0000-0000F4000000}"/>
    <cellStyle name="20% - Accent5 3 4" xfId="403" xr:uid="{00000000-0005-0000-0000-0000F5000000}"/>
    <cellStyle name="20% - Accent5 3 5" xfId="682" xr:uid="{00000000-0005-0000-0000-0000F6000000}"/>
    <cellStyle name="20% - Accent5 4" xfId="122" xr:uid="{00000000-0005-0000-0000-0000F7000000}"/>
    <cellStyle name="20% - Accent5 4 2" xfId="276" xr:uid="{00000000-0005-0000-0000-0000F8000000}"/>
    <cellStyle name="20% - Accent5 4 2 2" xfId="557" xr:uid="{00000000-0005-0000-0000-0000F9000000}"/>
    <cellStyle name="20% - Accent5 4 2 3" xfId="836" xr:uid="{00000000-0005-0000-0000-0000FA000000}"/>
    <cellStyle name="20% - Accent5 4 3" xfId="417" xr:uid="{00000000-0005-0000-0000-0000FB000000}"/>
    <cellStyle name="20% - Accent5 4 4" xfId="696" xr:uid="{00000000-0005-0000-0000-0000FC000000}"/>
    <cellStyle name="20% - Accent5 5" xfId="181" xr:uid="{00000000-0005-0000-0000-0000FD000000}"/>
    <cellStyle name="20% - Accent5 5 2" xfId="328" xr:uid="{00000000-0005-0000-0000-0000FE000000}"/>
    <cellStyle name="20% - Accent5 5 2 2" xfId="609" xr:uid="{00000000-0005-0000-0000-0000FF000000}"/>
    <cellStyle name="20% - Accent5 5 2 3" xfId="888" xr:uid="{00000000-0005-0000-0000-000000010000}"/>
    <cellStyle name="20% - Accent5 5 3" xfId="469" xr:uid="{00000000-0005-0000-0000-000001010000}"/>
    <cellStyle name="20% - Accent5 5 4" xfId="748" xr:uid="{00000000-0005-0000-0000-000002010000}"/>
    <cellStyle name="20% - Accent5 6" xfId="72" xr:uid="{00000000-0005-0000-0000-000003010000}"/>
    <cellStyle name="20% - Accent5 6 2" xfId="232" xr:uid="{00000000-0005-0000-0000-000004010000}"/>
    <cellStyle name="20% - Accent5 6 2 2" xfId="513" xr:uid="{00000000-0005-0000-0000-000005010000}"/>
    <cellStyle name="20% - Accent5 6 2 3" xfId="792" xr:uid="{00000000-0005-0000-0000-000006010000}"/>
    <cellStyle name="20% - Accent5 6 3" xfId="373" xr:uid="{00000000-0005-0000-0000-000007010000}"/>
    <cellStyle name="20% - Accent5 6 4" xfId="652" xr:uid="{00000000-0005-0000-0000-000008010000}"/>
    <cellStyle name="20% - Accent5 7" xfId="203" xr:uid="{00000000-0005-0000-0000-000009010000}"/>
    <cellStyle name="20% - Accent5 7 2" xfId="485" xr:uid="{00000000-0005-0000-0000-00000A010000}"/>
    <cellStyle name="20% - Accent5 7 3" xfId="764" xr:uid="{00000000-0005-0000-0000-00000B010000}"/>
    <cellStyle name="20% - Accent5 8" xfId="344" xr:uid="{00000000-0005-0000-0000-00000C010000}"/>
    <cellStyle name="20% - Accent5 9" xfId="619" xr:uid="{00000000-0005-0000-0000-00000D010000}"/>
    <cellStyle name="20% - Accent6" xfId="6" builtinId="50" customBuiltin="1"/>
    <cellStyle name="20% - Accent6 2" xfId="59" xr:uid="{00000000-0005-0000-0000-00000F010000}"/>
    <cellStyle name="20% - Accent6 2 2" xfId="141" xr:uid="{00000000-0005-0000-0000-000010010000}"/>
    <cellStyle name="20% - Accent6 2 2 2" xfId="294" xr:uid="{00000000-0005-0000-0000-000011010000}"/>
    <cellStyle name="20% - Accent6 2 2 2 2" xfId="575" xr:uid="{00000000-0005-0000-0000-000012010000}"/>
    <cellStyle name="20% - Accent6 2 2 2 3" xfId="854" xr:uid="{00000000-0005-0000-0000-000013010000}"/>
    <cellStyle name="20% - Accent6 2 2 3" xfId="435" xr:uid="{00000000-0005-0000-0000-000014010000}"/>
    <cellStyle name="20% - Accent6 2 2 4" xfId="714" xr:uid="{00000000-0005-0000-0000-000015010000}"/>
    <cellStyle name="20% - Accent6 2 3" xfId="95" xr:uid="{00000000-0005-0000-0000-000016010000}"/>
    <cellStyle name="20% - Accent6 2 3 2" xfId="250" xr:uid="{00000000-0005-0000-0000-000017010000}"/>
    <cellStyle name="20% - Accent6 2 3 2 2" xfId="531" xr:uid="{00000000-0005-0000-0000-000018010000}"/>
    <cellStyle name="20% - Accent6 2 3 2 3" xfId="810" xr:uid="{00000000-0005-0000-0000-000019010000}"/>
    <cellStyle name="20% - Accent6 2 3 3" xfId="391" xr:uid="{00000000-0005-0000-0000-00001A010000}"/>
    <cellStyle name="20% - Accent6 2 3 4" xfId="670" xr:uid="{00000000-0005-0000-0000-00001B010000}"/>
    <cellStyle name="20% - Accent6 2 4" xfId="220" xr:uid="{00000000-0005-0000-0000-00001C010000}"/>
    <cellStyle name="20% - Accent6 2 4 2" xfId="501" xr:uid="{00000000-0005-0000-0000-00001D010000}"/>
    <cellStyle name="20% - Accent6 2 4 3" xfId="780" xr:uid="{00000000-0005-0000-0000-00001E010000}"/>
    <cellStyle name="20% - Accent6 2 5" xfId="361" xr:uid="{00000000-0005-0000-0000-00001F010000}"/>
    <cellStyle name="20% - Accent6 2 6" xfId="640" xr:uid="{00000000-0005-0000-0000-000020010000}"/>
    <cellStyle name="20% - Accent6 3" xfId="109" xr:uid="{00000000-0005-0000-0000-000021010000}"/>
    <cellStyle name="20% - Accent6 3 2" xfId="155" xr:uid="{00000000-0005-0000-0000-000022010000}"/>
    <cellStyle name="20% - Accent6 3 2 2" xfId="308" xr:uid="{00000000-0005-0000-0000-000023010000}"/>
    <cellStyle name="20% - Accent6 3 2 2 2" xfId="589" xr:uid="{00000000-0005-0000-0000-000024010000}"/>
    <cellStyle name="20% - Accent6 3 2 2 3" xfId="868" xr:uid="{00000000-0005-0000-0000-000025010000}"/>
    <cellStyle name="20% - Accent6 3 2 3" xfId="449" xr:uid="{00000000-0005-0000-0000-000026010000}"/>
    <cellStyle name="20% - Accent6 3 2 4" xfId="728" xr:uid="{00000000-0005-0000-0000-000027010000}"/>
    <cellStyle name="20% - Accent6 3 3" xfId="264" xr:uid="{00000000-0005-0000-0000-000028010000}"/>
    <cellStyle name="20% - Accent6 3 3 2" xfId="545" xr:uid="{00000000-0005-0000-0000-000029010000}"/>
    <cellStyle name="20% - Accent6 3 3 3" xfId="824" xr:uid="{00000000-0005-0000-0000-00002A010000}"/>
    <cellStyle name="20% - Accent6 3 4" xfId="405" xr:uid="{00000000-0005-0000-0000-00002B010000}"/>
    <cellStyle name="20% - Accent6 3 5" xfId="684" xr:uid="{00000000-0005-0000-0000-00002C010000}"/>
    <cellStyle name="20% - Accent6 4" xfId="124" xr:uid="{00000000-0005-0000-0000-00002D010000}"/>
    <cellStyle name="20% - Accent6 4 2" xfId="278" xr:uid="{00000000-0005-0000-0000-00002E010000}"/>
    <cellStyle name="20% - Accent6 4 2 2" xfId="559" xr:uid="{00000000-0005-0000-0000-00002F010000}"/>
    <cellStyle name="20% - Accent6 4 2 3" xfId="838" xr:uid="{00000000-0005-0000-0000-000030010000}"/>
    <cellStyle name="20% - Accent6 4 3" xfId="419" xr:uid="{00000000-0005-0000-0000-000031010000}"/>
    <cellStyle name="20% - Accent6 4 4" xfId="698" xr:uid="{00000000-0005-0000-0000-000032010000}"/>
    <cellStyle name="20% - Accent6 5" xfId="183" xr:uid="{00000000-0005-0000-0000-000033010000}"/>
    <cellStyle name="20% - Accent6 5 2" xfId="330" xr:uid="{00000000-0005-0000-0000-000034010000}"/>
    <cellStyle name="20% - Accent6 5 2 2" xfId="611" xr:uid="{00000000-0005-0000-0000-000035010000}"/>
    <cellStyle name="20% - Accent6 5 2 3" xfId="890" xr:uid="{00000000-0005-0000-0000-000036010000}"/>
    <cellStyle name="20% - Accent6 5 3" xfId="471" xr:uid="{00000000-0005-0000-0000-000037010000}"/>
    <cellStyle name="20% - Accent6 5 4" xfId="750" xr:uid="{00000000-0005-0000-0000-000038010000}"/>
    <cellStyle name="20% - Accent6 6" xfId="74" xr:uid="{00000000-0005-0000-0000-000039010000}"/>
    <cellStyle name="20% - Accent6 6 2" xfId="234" xr:uid="{00000000-0005-0000-0000-00003A010000}"/>
    <cellStyle name="20% - Accent6 6 2 2" xfId="515" xr:uid="{00000000-0005-0000-0000-00003B010000}"/>
    <cellStyle name="20% - Accent6 6 2 3" xfId="794" xr:uid="{00000000-0005-0000-0000-00003C010000}"/>
    <cellStyle name="20% - Accent6 6 3" xfId="375" xr:uid="{00000000-0005-0000-0000-00003D010000}"/>
    <cellStyle name="20% - Accent6 6 4" xfId="654" xr:uid="{00000000-0005-0000-0000-00003E010000}"/>
    <cellStyle name="20% - Accent6 7" xfId="205" xr:uid="{00000000-0005-0000-0000-00003F010000}"/>
    <cellStyle name="20% - Accent6 7 2" xfId="487" xr:uid="{00000000-0005-0000-0000-000040010000}"/>
    <cellStyle name="20% - Accent6 7 3" xfId="766" xr:uid="{00000000-0005-0000-0000-000041010000}"/>
    <cellStyle name="20% - Accent6 8" xfId="346" xr:uid="{00000000-0005-0000-0000-000042010000}"/>
    <cellStyle name="20% - Accent6 9" xfId="620" xr:uid="{00000000-0005-0000-0000-000043010000}"/>
    <cellStyle name="40% - Accent1" xfId="7" builtinId="31" customBuiltin="1"/>
    <cellStyle name="40% - Accent1 2" xfId="50" xr:uid="{00000000-0005-0000-0000-000045010000}"/>
    <cellStyle name="40% - Accent1 2 2" xfId="132" xr:uid="{00000000-0005-0000-0000-000046010000}"/>
    <cellStyle name="40% - Accent1 2 2 2" xfId="285" xr:uid="{00000000-0005-0000-0000-000047010000}"/>
    <cellStyle name="40% - Accent1 2 2 2 2" xfId="566" xr:uid="{00000000-0005-0000-0000-000048010000}"/>
    <cellStyle name="40% - Accent1 2 2 2 3" xfId="845" xr:uid="{00000000-0005-0000-0000-000049010000}"/>
    <cellStyle name="40% - Accent1 2 2 3" xfId="426" xr:uid="{00000000-0005-0000-0000-00004A010000}"/>
    <cellStyle name="40% - Accent1 2 2 4" xfId="705" xr:uid="{00000000-0005-0000-0000-00004B010000}"/>
    <cellStyle name="40% - Accent1 2 3" xfId="86" xr:uid="{00000000-0005-0000-0000-00004C010000}"/>
    <cellStyle name="40% - Accent1 2 3 2" xfId="241" xr:uid="{00000000-0005-0000-0000-00004D010000}"/>
    <cellStyle name="40% - Accent1 2 3 2 2" xfId="522" xr:uid="{00000000-0005-0000-0000-00004E010000}"/>
    <cellStyle name="40% - Accent1 2 3 2 3" xfId="801" xr:uid="{00000000-0005-0000-0000-00004F010000}"/>
    <cellStyle name="40% - Accent1 2 3 3" xfId="382" xr:uid="{00000000-0005-0000-0000-000050010000}"/>
    <cellStyle name="40% - Accent1 2 3 4" xfId="661" xr:uid="{00000000-0005-0000-0000-000051010000}"/>
    <cellStyle name="40% - Accent1 2 4" xfId="211" xr:uid="{00000000-0005-0000-0000-000052010000}"/>
    <cellStyle name="40% - Accent1 2 4 2" xfId="492" xr:uid="{00000000-0005-0000-0000-000053010000}"/>
    <cellStyle name="40% - Accent1 2 4 3" xfId="771" xr:uid="{00000000-0005-0000-0000-000054010000}"/>
    <cellStyle name="40% - Accent1 2 5" xfId="352" xr:uid="{00000000-0005-0000-0000-000055010000}"/>
    <cellStyle name="40% - Accent1 2 6" xfId="631" xr:uid="{00000000-0005-0000-0000-000056010000}"/>
    <cellStyle name="40% - Accent1 3" xfId="100" xr:uid="{00000000-0005-0000-0000-000057010000}"/>
    <cellStyle name="40% - Accent1 3 2" xfId="146" xr:uid="{00000000-0005-0000-0000-000058010000}"/>
    <cellStyle name="40% - Accent1 3 2 2" xfId="299" xr:uid="{00000000-0005-0000-0000-000059010000}"/>
    <cellStyle name="40% - Accent1 3 2 2 2" xfId="580" xr:uid="{00000000-0005-0000-0000-00005A010000}"/>
    <cellStyle name="40% - Accent1 3 2 2 3" xfId="859" xr:uid="{00000000-0005-0000-0000-00005B010000}"/>
    <cellStyle name="40% - Accent1 3 2 3" xfId="440" xr:uid="{00000000-0005-0000-0000-00005C010000}"/>
    <cellStyle name="40% - Accent1 3 2 4" xfId="719" xr:uid="{00000000-0005-0000-0000-00005D010000}"/>
    <cellStyle name="40% - Accent1 3 3" xfId="255" xr:uid="{00000000-0005-0000-0000-00005E010000}"/>
    <cellStyle name="40% - Accent1 3 3 2" xfId="536" xr:uid="{00000000-0005-0000-0000-00005F010000}"/>
    <cellStyle name="40% - Accent1 3 3 3" xfId="815" xr:uid="{00000000-0005-0000-0000-000060010000}"/>
    <cellStyle name="40% - Accent1 3 4" xfId="396" xr:uid="{00000000-0005-0000-0000-000061010000}"/>
    <cellStyle name="40% - Accent1 3 5" xfId="675" xr:uid="{00000000-0005-0000-0000-000062010000}"/>
    <cellStyle name="40% - Accent1 4" xfId="115" xr:uid="{00000000-0005-0000-0000-000063010000}"/>
    <cellStyle name="40% - Accent1 4 2" xfId="269" xr:uid="{00000000-0005-0000-0000-000064010000}"/>
    <cellStyle name="40% - Accent1 4 2 2" xfId="550" xr:uid="{00000000-0005-0000-0000-000065010000}"/>
    <cellStyle name="40% - Accent1 4 2 3" xfId="829" xr:uid="{00000000-0005-0000-0000-000066010000}"/>
    <cellStyle name="40% - Accent1 4 3" xfId="410" xr:uid="{00000000-0005-0000-0000-000067010000}"/>
    <cellStyle name="40% - Accent1 4 4" xfId="689" xr:uid="{00000000-0005-0000-0000-000068010000}"/>
    <cellStyle name="40% - Accent1 5" xfId="174" xr:uid="{00000000-0005-0000-0000-000069010000}"/>
    <cellStyle name="40% - Accent1 5 2" xfId="321" xr:uid="{00000000-0005-0000-0000-00006A010000}"/>
    <cellStyle name="40% - Accent1 5 2 2" xfId="602" xr:uid="{00000000-0005-0000-0000-00006B010000}"/>
    <cellStyle name="40% - Accent1 5 2 3" xfId="881" xr:uid="{00000000-0005-0000-0000-00006C010000}"/>
    <cellStyle name="40% - Accent1 5 3" xfId="462" xr:uid="{00000000-0005-0000-0000-00006D010000}"/>
    <cellStyle name="40% - Accent1 5 4" xfId="741" xr:uid="{00000000-0005-0000-0000-00006E010000}"/>
    <cellStyle name="40% - Accent1 6" xfId="65" xr:uid="{00000000-0005-0000-0000-00006F010000}"/>
    <cellStyle name="40% - Accent1 6 2" xfId="225" xr:uid="{00000000-0005-0000-0000-000070010000}"/>
    <cellStyle name="40% - Accent1 6 2 2" xfId="506" xr:uid="{00000000-0005-0000-0000-000071010000}"/>
    <cellStyle name="40% - Accent1 6 2 3" xfId="785" xr:uid="{00000000-0005-0000-0000-000072010000}"/>
    <cellStyle name="40% - Accent1 6 3" xfId="366" xr:uid="{00000000-0005-0000-0000-000073010000}"/>
    <cellStyle name="40% - Accent1 6 4" xfId="645" xr:uid="{00000000-0005-0000-0000-000074010000}"/>
    <cellStyle name="40% - Accent1 7" xfId="196" xr:uid="{00000000-0005-0000-0000-000075010000}"/>
    <cellStyle name="40% - Accent1 7 2" xfId="478" xr:uid="{00000000-0005-0000-0000-000076010000}"/>
    <cellStyle name="40% - Accent1 7 3" xfId="757" xr:uid="{00000000-0005-0000-0000-000077010000}"/>
    <cellStyle name="40% - Accent1 8" xfId="337" xr:uid="{00000000-0005-0000-0000-000078010000}"/>
    <cellStyle name="40% - Accent1 9" xfId="621" xr:uid="{00000000-0005-0000-0000-000079010000}"/>
    <cellStyle name="40% - Accent2" xfId="8" builtinId="35" customBuiltin="1"/>
    <cellStyle name="40% - Accent2 2" xfId="52" xr:uid="{00000000-0005-0000-0000-00007B010000}"/>
    <cellStyle name="40% - Accent2 2 2" xfId="134" xr:uid="{00000000-0005-0000-0000-00007C010000}"/>
    <cellStyle name="40% - Accent2 2 2 2" xfId="287" xr:uid="{00000000-0005-0000-0000-00007D010000}"/>
    <cellStyle name="40% - Accent2 2 2 2 2" xfId="568" xr:uid="{00000000-0005-0000-0000-00007E010000}"/>
    <cellStyle name="40% - Accent2 2 2 2 3" xfId="847" xr:uid="{00000000-0005-0000-0000-00007F010000}"/>
    <cellStyle name="40% - Accent2 2 2 3" xfId="428" xr:uid="{00000000-0005-0000-0000-000080010000}"/>
    <cellStyle name="40% - Accent2 2 2 4" xfId="707" xr:uid="{00000000-0005-0000-0000-000081010000}"/>
    <cellStyle name="40% - Accent2 2 3" xfId="88" xr:uid="{00000000-0005-0000-0000-000082010000}"/>
    <cellStyle name="40% - Accent2 2 3 2" xfId="243" xr:uid="{00000000-0005-0000-0000-000083010000}"/>
    <cellStyle name="40% - Accent2 2 3 2 2" xfId="524" xr:uid="{00000000-0005-0000-0000-000084010000}"/>
    <cellStyle name="40% - Accent2 2 3 2 3" xfId="803" xr:uid="{00000000-0005-0000-0000-000085010000}"/>
    <cellStyle name="40% - Accent2 2 3 3" xfId="384" xr:uid="{00000000-0005-0000-0000-000086010000}"/>
    <cellStyle name="40% - Accent2 2 3 4" xfId="663" xr:uid="{00000000-0005-0000-0000-000087010000}"/>
    <cellStyle name="40% - Accent2 2 4" xfId="213" xr:uid="{00000000-0005-0000-0000-000088010000}"/>
    <cellStyle name="40% - Accent2 2 4 2" xfId="494" xr:uid="{00000000-0005-0000-0000-000089010000}"/>
    <cellStyle name="40% - Accent2 2 4 3" xfId="773" xr:uid="{00000000-0005-0000-0000-00008A010000}"/>
    <cellStyle name="40% - Accent2 2 5" xfId="354" xr:uid="{00000000-0005-0000-0000-00008B010000}"/>
    <cellStyle name="40% - Accent2 2 6" xfId="633" xr:uid="{00000000-0005-0000-0000-00008C010000}"/>
    <cellStyle name="40% - Accent2 3" xfId="102" xr:uid="{00000000-0005-0000-0000-00008D010000}"/>
    <cellStyle name="40% - Accent2 3 2" xfId="148" xr:uid="{00000000-0005-0000-0000-00008E010000}"/>
    <cellStyle name="40% - Accent2 3 2 2" xfId="301" xr:uid="{00000000-0005-0000-0000-00008F010000}"/>
    <cellStyle name="40% - Accent2 3 2 2 2" xfId="582" xr:uid="{00000000-0005-0000-0000-000090010000}"/>
    <cellStyle name="40% - Accent2 3 2 2 3" xfId="861" xr:uid="{00000000-0005-0000-0000-000091010000}"/>
    <cellStyle name="40% - Accent2 3 2 3" xfId="442" xr:uid="{00000000-0005-0000-0000-000092010000}"/>
    <cellStyle name="40% - Accent2 3 2 4" xfId="721" xr:uid="{00000000-0005-0000-0000-000093010000}"/>
    <cellStyle name="40% - Accent2 3 3" xfId="257" xr:uid="{00000000-0005-0000-0000-000094010000}"/>
    <cellStyle name="40% - Accent2 3 3 2" xfId="538" xr:uid="{00000000-0005-0000-0000-000095010000}"/>
    <cellStyle name="40% - Accent2 3 3 3" xfId="817" xr:uid="{00000000-0005-0000-0000-000096010000}"/>
    <cellStyle name="40% - Accent2 3 4" xfId="398" xr:uid="{00000000-0005-0000-0000-000097010000}"/>
    <cellStyle name="40% - Accent2 3 5" xfId="677" xr:uid="{00000000-0005-0000-0000-000098010000}"/>
    <cellStyle name="40% - Accent2 4" xfId="117" xr:uid="{00000000-0005-0000-0000-000099010000}"/>
    <cellStyle name="40% - Accent2 4 2" xfId="271" xr:uid="{00000000-0005-0000-0000-00009A010000}"/>
    <cellStyle name="40% - Accent2 4 2 2" xfId="552" xr:uid="{00000000-0005-0000-0000-00009B010000}"/>
    <cellStyle name="40% - Accent2 4 2 3" xfId="831" xr:uid="{00000000-0005-0000-0000-00009C010000}"/>
    <cellStyle name="40% - Accent2 4 3" xfId="412" xr:uid="{00000000-0005-0000-0000-00009D010000}"/>
    <cellStyle name="40% - Accent2 4 4" xfId="691" xr:uid="{00000000-0005-0000-0000-00009E010000}"/>
    <cellStyle name="40% - Accent2 5" xfId="176" xr:uid="{00000000-0005-0000-0000-00009F010000}"/>
    <cellStyle name="40% - Accent2 5 2" xfId="323" xr:uid="{00000000-0005-0000-0000-0000A0010000}"/>
    <cellStyle name="40% - Accent2 5 2 2" xfId="604" xr:uid="{00000000-0005-0000-0000-0000A1010000}"/>
    <cellStyle name="40% - Accent2 5 2 3" xfId="883" xr:uid="{00000000-0005-0000-0000-0000A2010000}"/>
    <cellStyle name="40% - Accent2 5 3" xfId="464" xr:uid="{00000000-0005-0000-0000-0000A3010000}"/>
    <cellStyle name="40% - Accent2 5 4" xfId="743" xr:uid="{00000000-0005-0000-0000-0000A4010000}"/>
    <cellStyle name="40% - Accent2 6" xfId="67" xr:uid="{00000000-0005-0000-0000-0000A5010000}"/>
    <cellStyle name="40% - Accent2 6 2" xfId="227" xr:uid="{00000000-0005-0000-0000-0000A6010000}"/>
    <cellStyle name="40% - Accent2 6 2 2" xfId="508" xr:uid="{00000000-0005-0000-0000-0000A7010000}"/>
    <cellStyle name="40% - Accent2 6 2 3" xfId="787" xr:uid="{00000000-0005-0000-0000-0000A8010000}"/>
    <cellStyle name="40% - Accent2 6 3" xfId="368" xr:uid="{00000000-0005-0000-0000-0000A9010000}"/>
    <cellStyle name="40% - Accent2 6 4" xfId="647" xr:uid="{00000000-0005-0000-0000-0000AA010000}"/>
    <cellStyle name="40% - Accent2 7" xfId="198" xr:uid="{00000000-0005-0000-0000-0000AB010000}"/>
    <cellStyle name="40% - Accent2 7 2" xfId="480" xr:uid="{00000000-0005-0000-0000-0000AC010000}"/>
    <cellStyle name="40% - Accent2 7 3" xfId="759" xr:uid="{00000000-0005-0000-0000-0000AD010000}"/>
    <cellStyle name="40% - Accent2 8" xfId="339" xr:uid="{00000000-0005-0000-0000-0000AE010000}"/>
    <cellStyle name="40% - Accent2 9" xfId="622" xr:uid="{00000000-0005-0000-0000-0000AF010000}"/>
    <cellStyle name="40% - Accent3" xfId="9" builtinId="39" customBuiltin="1"/>
    <cellStyle name="40% - Accent3 2" xfId="54" xr:uid="{00000000-0005-0000-0000-0000B1010000}"/>
    <cellStyle name="40% - Accent3 2 2" xfId="136" xr:uid="{00000000-0005-0000-0000-0000B2010000}"/>
    <cellStyle name="40% - Accent3 2 2 2" xfId="289" xr:uid="{00000000-0005-0000-0000-0000B3010000}"/>
    <cellStyle name="40% - Accent3 2 2 2 2" xfId="570" xr:uid="{00000000-0005-0000-0000-0000B4010000}"/>
    <cellStyle name="40% - Accent3 2 2 2 3" xfId="849" xr:uid="{00000000-0005-0000-0000-0000B5010000}"/>
    <cellStyle name="40% - Accent3 2 2 3" xfId="430" xr:uid="{00000000-0005-0000-0000-0000B6010000}"/>
    <cellStyle name="40% - Accent3 2 2 4" xfId="709" xr:uid="{00000000-0005-0000-0000-0000B7010000}"/>
    <cellStyle name="40% - Accent3 2 3" xfId="90" xr:uid="{00000000-0005-0000-0000-0000B8010000}"/>
    <cellStyle name="40% - Accent3 2 3 2" xfId="245" xr:uid="{00000000-0005-0000-0000-0000B9010000}"/>
    <cellStyle name="40% - Accent3 2 3 2 2" xfId="526" xr:uid="{00000000-0005-0000-0000-0000BA010000}"/>
    <cellStyle name="40% - Accent3 2 3 2 3" xfId="805" xr:uid="{00000000-0005-0000-0000-0000BB010000}"/>
    <cellStyle name="40% - Accent3 2 3 3" xfId="386" xr:uid="{00000000-0005-0000-0000-0000BC010000}"/>
    <cellStyle name="40% - Accent3 2 3 4" xfId="665" xr:uid="{00000000-0005-0000-0000-0000BD010000}"/>
    <cellStyle name="40% - Accent3 2 4" xfId="215" xr:uid="{00000000-0005-0000-0000-0000BE010000}"/>
    <cellStyle name="40% - Accent3 2 4 2" xfId="496" xr:uid="{00000000-0005-0000-0000-0000BF010000}"/>
    <cellStyle name="40% - Accent3 2 4 3" xfId="775" xr:uid="{00000000-0005-0000-0000-0000C0010000}"/>
    <cellStyle name="40% - Accent3 2 5" xfId="356" xr:uid="{00000000-0005-0000-0000-0000C1010000}"/>
    <cellStyle name="40% - Accent3 2 6" xfId="635" xr:uid="{00000000-0005-0000-0000-0000C2010000}"/>
    <cellStyle name="40% - Accent3 3" xfId="104" xr:uid="{00000000-0005-0000-0000-0000C3010000}"/>
    <cellStyle name="40% - Accent3 3 2" xfId="150" xr:uid="{00000000-0005-0000-0000-0000C4010000}"/>
    <cellStyle name="40% - Accent3 3 2 2" xfId="303" xr:uid="{00000000-0005-0000-0000-0000C5010000}"/>
    <cellStyle name="40% - Accent3 3 2 2 2" xfId="584" xr:uid="{00000000-0005-0000-0000-0000C6010000}"/>
    <cellStyle name="40% - Accent3 3 2 2 3" xfId="863" xr:uid="{00000000-0005-0000-0000-0000C7010000}"/>
    <cellStyle name="40% - Accent3 3 2 3" xfId="444" xr:uid="{00000000-0005-0000-0000-0000C8010000}"/>
    <cellStyle name="40% - Accent3 3 2 4" xfId="723" xr:uid="{00000000-0005-0000-0000-0000C9010000}"/>
    <cellStyle name="40% - Accent3 3 3" xfId="259" xr:uid="{00000000-0005-0000-0000-0000CA010000}"/>
    <cellStyle name="40% - Accent3 3 3 2" xfId="540" xr:uid="{00000000-0005-0000-0000-0000CB010000}"/>
    <cellStyle name="40% - Accent3 3 3 3" xfId="819" xr:uid="{00000000-0005-0000-0000-0000CC010000}"/>
    <cellStyle name="40% - Accent3 3 4" xfId="400" xr:uid="{00000000-0005-0000-0000-0000CD010000}"/>
    <cellStyle name="40% - Accent3 3 5" xfId="679" xr:uid="{00000000-0005-0000-0000-0000CE010000}"/>
    <cellStyle name="40% - Accent3 4" xfId="119" xr:uid="{00000000-0005-0000-0000-0000CF010000}"/>
    <cellStyle name="40% - Accent3 4 2" xfId="273" xr:uid="{00000000-0005-0000-0000-0000D0010000}"/>
    <cellStyle name="40% - Accent3 4 2 2" xfId="554" xr:uid="{00000000-0005-0000-0000-0000D1010000}"/>
    <cellStyle name="40% - Accent3 4 2 3" xfId="833" xr:uid="{00000000-0005-0000-0000-0000D2010000}"/>
    <cellStyle name="40% - Accent3 4 3" xfId="414" xr:uid="{00000000-0005-0000-0000-0000D3010000}"/>
    <cellStyle name="40% - Accent3 4 4" xfId="693" xr:uid="{00000000-0005-0000-0000-0000D4010000}"/>
    <cellStyle name="40% - Accent3 5" xfId="178" xr:uid="{00000000-0005-0000-0000-0000D5010000}"/>
    <cellStyle name="40% - Accent3 5 2" xfId="325" xr:uid="{00000000-0005-0000-0000-0000D6010000}"/>
    <cellStyle name="40% - Accent3 5 2 2" xfId="606" xr:uid="{00000000-0005-0000-0000-0000D7010000}"/>
    <cellStyle name="40% - Accent3 5 2 3" xfId="885" xr:uid="{00000000-0005-0000-0000-0000D8010000}"/>
    <cellStyle name="40% - Accent3 5 3" xfId="466" xr:uid="{00000000-0005-0000-0000-0000D9010000}"/>
    <cellStyle name="40% - Accent3 5 4" xfId="745" xr:uid="{00000000-0005-0000-0000-0000DA010000}"/>
    <cellStyle name="40% - Accent3 6" xfId="69" xr:uid="{00000000-0005-0000-0000-0000DB010000}"/>
    <cellStyle name="40% - Accent3 6 2" xfId="229" xr:uid="{00000000-0005-0000-0000-0000DC010000}"/>
    <cellStyle name="40% - Accent3 6 2 2" xfId="510" xr:uid="{00000000-0005-0000-0000-0000DD010000}"/>
    <cellStyle name="40% - Accent3 6 2 3" xfId="789" xr:uid="{00000000-0005-0000-0000-0000DE010000}"/>
    <cellStyle name="40% - Accent3 6 3" xfId="370" xr:uid="{00000000-0005-0000-0000-0000DF010000}"/>
    <cellStyle name="40% - Accent3 6 4" xfId="649" xr:uid="{00000000-0005-0000-0000-0000E0010000}"/>
    <cellStyle name="40% - Accent3 7" xfId="200" xr:uid="{00000000-0005-0000-0000-0000E1010000}"/>
    <cellStyle name="40% - Accent3 7 2" xfId="482" xr:uid="{00000000-0005-0000-0000-0000E2010000}"/>
    <cellStyle name="40% - Accent3 7 3" xfId="761" xr:uid="{00000000-0005-0000-0000-0000E3010000}"/>
    <cellStyle name="40% - Accent3 8" xfId="341" xr:uid="{00000000-0005-0000-0000-0000E4010000}"/>
    <cellStyle name="40% - Accent3 9" xfId="623" xr:uid="{00000000-0005-0000-0000-0000E5010000}"/>
    <cellStyle name="40% - Accent4" xfId="10" builtinId="43" customBuiltin="1"/>
    <cellStyle name="40% - Accent4 2" xfId="56" xr:uid="{00000000-0005-0000-0000-0000E7010000}"/>
    <cellStyle name="40% - Accent4 2 2" xfId="138" xr:uid="{00000000-0005-0000-0000-0000E8010000}"/>
    <cellStyle name="40% - Accent4 2 2 2" xfId="291" xr:uid="{00000000-0005-0000-0000-0000E9010000}"/>
    <cellStyle name="40% - Accent4 2 2 2 2" xfId="572" xr:uid="{00000000-0005-0000-0000-0000EA010000}"/>
    <cellStyle name="40% - Accent4 2 2 2 3" xfId="851" xr:uid="{00000000-0005-0000-0000-0000EB010000}"/>
    <cellStyle name="40% - Accent4 2 2 3" xfId="432" xr:uid="{00000000-0005-0000-0000-0000EC010000}"/>
    <cellStyle name="40% - Accent4 2 2 4" xfId="711" xr:uid="{00000000-0005-0000-0000-0000ED010000}"/>
    <cellStyle name="40% - Accent4 2 3" xfId="92" xr:uid="{00000000-0005-0000-0000-0000EE010000}"/>
    <cellStyle name="40% - Accent4 2 3 2" xfId="247" xr:uid="{00000000-0005-0000-0000-0000EF010000}"/>
    <cellStyle name="40% - Accent4 2 3 2 2" xfId="528" xr:uid="{00000000-0005-0000-0000-0000F0010000}"/>
    <cellStyle name="40% - Accent4 2 3 2 3" xfId="807" xr:uid="{00000000-0005-0000-0000-0000F1010000}"/>
    <cellStyle name="40% - Accent4 2 3 3" xfId="388" xr:uid="{00000000-0005-0000-0000-0000F2010000}"/>
    <cellStyle name="40% - Accent4 2 3 4" xfId="667" xr:uid="{00000000-0005-0000-0000-0000F3010000}"/>
    <cellStyle name="40% - Accent4 2 4" xfId="217" xr:uid="{00000000-0005-0000-0000-0000F4010000}"/>
    <cellStyle name="40% - Accent4 2 4 2" xfId="498" xr:uid="{00000000-0005-0000-0000-0000F5010000}"/>
    <cellStyle name="40% - Accent4 2 4 3" xfId="777" xr:uid="{00000000-0005-0000-0000-0000F6010000}"/>
    <cellStyle name="40% - Accent4 2 5" xfId="358" xr:uid="{00000000-0005-0000-0000-0000F7010000}"/>
    <cellStyle name="40% - Accent4 2 6" xfId="637" xr:uid="{00000000-0005-0000-0000-0000F8010000}"/>
    <cellStyle name="40% - Accent4 3" xfId="106" xr:uid="{00000000-0005-0000-0000-0000F9010000}"/>
    <cellStyle name="40% - Accent4 3 2" xfId="152" xr:uid="{00000000-0005-0000-0000-0000FA010000}"/>
    <cellStyle name="40% - Accent4 3 2 2" xfId="305" xr:uid="{00000000-0005-0000-0000-0000FB010000}"/>
    <cellStyle name="40% - Accent4 3 2 2 2" xfId="586" xr:uid="{00000000-0005-0000-0000-0000FC010000}"/>
    <cellStyle name="40% - Accent4 3 2 2 3" xfId="865" xr:uid="{00000000-0005-0000-0000-0000FD010000}"/>
    <cellStyle name="40% - Accent4 3 2 3" xfId="446" xr:uid="{00000000-0005-0000-0000-0000FE010000}"/>
    <cellStyle name="40% - Accent4 3 2 4" xfId="725" xr:uid="{00000000-0005-0000-0000-0000FF010000}"/>
    <cellStyle name="40% - Accent4 3 3" xfId="261" xr:uid="{00000000-0005-0000-0000-000000020000}"/>
    <cellStyle name="40% - Accent4 3 3 2" xfId="542" xr:uid="{00000000-0005-0000-0000-000001020000}"/>
    <cellStyle name="40% - Accent4 3 3 3" xfId="821" xr:uid="{00000000-0005-0000-0000-000002020000}"/>
    <cellStyle name="40% - Accent4 3 4" xfId="402" xr:uid="{00000000-0005-0000-0000-000003020000}"/>
    <cellStyle name="40% - Accent4 3 5" xfId="681" xr:uid="{00000000-0005-0000-0000-000004020000}"/>
    <cellStyle name="40% - Accent4 4" xfId="121" xr:uid="{00000000-0005-0000-0000-000005020000}"/>
    <cellStyle name="40% - Accent4 4 2" xfId="275" xr:uid="{00000000-0005-0000-0000-000006020000}"/>
    <cellStyle name="40% - Accent4 4 2 2" xfId="556" xr:uid="{00000000-0005-0000-0000-000007020000}"/>
    <cellStyle name="40% - Accent4 4 2 3" xfId="835" xr:uid="{00000000-0005-0000-0000-000008020000}"/>
    <cellStyle name="40% - Accent4 4 3" xfId="416" xr:uid="{00000000-0005-0000-0000-000009020000}"/>
    <cellStyle name="40% - Accent4 4 4" xfId="695" xr:uid="{00000000-0005-0000-0000-00000A020000}"/>
    <cellStyle name="40% - Accent4 5" xfId="180" xr:uid="{00000000-0005-0000-0000-00000B020000}"/>
    <cellStyle name="40% - Accent4 5 2" xfId="327" xr:uid="{00000000-0005-0000-0000-00000C020000}"/>
    <cellStyle name="40% - Accent4 5 2 2" xfId="608" xr:uid="{00000000-0005-0000-0000-00000D020000}"/>
    <cellStyle name="40% - Accent4 5 2 3" xfId="887" xr:uid="{00000000-0005-0000-0000-00000E020000}"/>
    <cellStyle name="40% - Accent4 5 3" xfId="468" xr:uid="{00000000-0005-0000-0000-00000F020000}"/>
    <cellStyle name="40% - Accent4 5 4" xfId="747" xr:uid="{00000000-0005-0000-0000-000010020000}"/>
    <cellStyle name="40% - Accent4 6" xfId="71" xr:uid="{00000000-0005-0000-0000-000011020000}"/>
    <cellStyle name="40% - Accent4 6 2" xfId="231" xr:uid="{00000000-0005-0000-0000-000012020000}"/>
    <cellStyle name="40% - Accent4 6 2 2" xfId="512" xr:uid="{00000000-0005-0000-0000-000013020000}"/>
    <cellStyle name="40% - Accent4 6 2 3" xfId="791" xr:uid="{00000000-0005-0000-0000-000014020000}"/>
    <cellStyle name="40% - Accent4 6 3" xfId="372" xr:uid="{00000000-0005-0000-0000-000015020000}"/>
    <cellStyle name="40% - Accent4 6 4" xfId="651" xr:uid="{00000000-0005-0000-0000-000016020000}"/>
    <cellStyle name="40% - Accent4 7" xfId="202" xr:uid="{00000000-0005-0000-0000-000017020000}"/>
    <cellStyle name="40% - Accent4 7 2" xfId="484" xr:uid="{00000000-0005-0000-0000-000018020000}"/>
    <cellStyle name="40% - Accent4 7 3" xfId="763" xr:uid="{00000000-0005-0000-0000-000019020000}"/>
    <cellStyle name="40% - Accent4 8" xfId="343" xr:uid="{00000000-0005-0000-0000-00001A020000}"/>
    <cellStyle name="40% - Accent4 9" xfId="624" xr:uid="{00000000-0005-0000-0000-00001B020000}"/>
    <cellStyle name="40% - Accent5" xfId="11" builtinId="47" customBuiltin="1"/>
    <cellStyle name="40% - Accent5 2" xfId="58" xr:uid="{00000000-0005-0000-0000-00001D020000}"/>
    <cellStyle name="40% - Accent5 2 2" xfId="140" xr:uid="{00000000-0005-0000-0000-00001E020000}"/>
    <cellStyle name="40% - Accent5 2 2 2" xfId="293" xr:uid="{00000000-0005-0000-0000-00001F020000}"/>
    <cellStyle name="40% - Accent5 2 2 2 2" xfId="574" xr:uid="{00000000-0005-0000-0000-000020020000}"/>
    <cellStyle name="40% - Accent5 2 2 2 3" xfId="853" xr:uid="{00000000-0005-0000-0000-000021020000}"/>
    <cellStyle name="40% - Accent5 2 2 3" xfId="434" xr:uid="{00000000-0005-0000-0000-000022020000}"/>
    <cellStyle name="40% - Accent5 2 2 4" xfId="713" xr:uid="{00000000-0005-0000-0000-000023020000}"/>
    <cellStyle name="40% - Accent5 2 3" xfId="94" xr:uid="{00000000-0005-0000-0000-000024020000}"/>
    <cellStyle name="40% - Accent5 2 3 2" xfId="249" xr:uid="{00000000-0005-0000-0000-000025020000}"/>
    <cellStyle name="40% - Accent5 2 3 2 2" xfId="530" xr:uid="{00000000-0005-0000-0000-000026020000}"/>
    <cellStyle name="40% - Accent5 2 3 2 3" xfId="809" xr:uid="{00000000-0005-0000-0000-000027020000}"/>
    <cellStyle name="40% - Accent5 2 3 3" xfId="390" xr:uid="{00000000-0005-0000-0000-000028020000}"/>
    <cellStyle name="40% - Accent5 2 3 4" xfId="669" xr:uid="{00000000-0005-0000-0000-000029020000}"/>
    <cellStyle name="40% - Accent5 2 4" xfId="219" xr:uid="{00000000-0005-0000-0000-00002A020000}"/>
    <cellStyle name="40% - Accent5 2 4 2" xfId="500" xr:uid="{00000000-0005-0000-0000-00002B020000}"/>
    <cellStyle name="40% - Accent5 2 4 3" xfId="779" xr:uid="{00000000-0005-0000-0000-00002C020000}"/>
    <cellStyle name="40% - Accent5 2 5" xfId="360" xr:uid="{00000000-0005-0000-0000-00002D020000}"/>
    <cellStyle name="40% - Accent5 2 6" xfId="639" xr:uid="{00000000-0005-0000-0000-00002E020000}"/>
    <cellStyle name="40% - Accent5 3" xfId="108" xr:uid="{00000000-0005-0000-0000-00002F020000}"/>
    <cellStyle name="40% - Accent5 3 2" xfId="154" xr:uid="{00000000-0005-0000-0000-000030020000}"/>
    <cellStyle name="40% - Accent5 3 2 2" xfId="307" xr:uid="{00000000-0005-0000-0000-000031020000}"/>
    <cellStyle name="40% - Accent5 3 2 2 2" xfId="588" xr:uid="{00000000-0005-0000-0000-000032020000}"/>
    <cellStyle name="40% - Accent5 3 2 2 3" xfId="867" xr:uid="{00000000-0005-0000-0000-000033020000}"/>
    <cellStyle name="40% - Accent5 3 2 3" xfId="448" xr:uid="{00000000-0005-0000-0000-000034020000}"/>
    <cellStyle name="40% - Accent5 3 2 4" xfId="727" xr:uid="{00000000-0005-0000-0000-000035020000}"/>
    <cellStyle name="40% - Accent5 3 3" xfId="263" xr:uid="{00000000-0005-0000-0000-000036020000}"/>
    <cellStyle name="40% - Accent5 3 3 2" xfId="544" xr:uid="{00000000-0005-0000-0000-000037020000}"/>
    <cellStyle name="40% - Accent5 3 3 3" xfId="823" xr:uid="{00000000-0005-0000-0000-000038020000}"/>
    <cellStyle name="40% - Accent5 3 4" xfId="404" xr:uid="{00000000-0005-0000-0000-000039020000}"/>
    <cellStyle name="40% - Accent5 3 5" xfId="683" xr:uid="{00000000-0005-0000-0000-00003A020000}"/>
    <cellStyle name="40% - Accent5 4" xfId="123" xr:uid="{00000000-0005-0000-0000-00003B020000}"/>
    <cellStyle name="40% - Accent5 4 2" xfId="277" xr:uid="{00000000-0005-0000-0000-00003C020000}"/>
    <cellStyle name="40% - Accent5 4 2 2" xfId="558" xr:uid="{00000000-0005-0000-0000-00003D020000}"/>
    <cellStyle name="40% - Accent5 4 2 3" xfId="837" xr:uid="{00000000-0005-0000-0000-00003E020000}"/>
    <cellStyle name="40% - Accent5 4 3" xfId="418" xr:uid="{00000000-0005-0000-0000-00003F020000}"/>
    <cellStyle name="40% - Accent5 4 4" xfId="697" xr:uid="{00000000-0005-0000-0000-000040020000}"/>
    <cellStyle name="40% - Accent5 5" xfId="182" xr:uid="{00000000-0005-0000-0000-000041020000}"/>
    <cellStyle name="40% - Accent5 5 2" xfId="329" xr:uid="{00000000-0005-0000-0000-000042020000}"/>
    <cellStyle name="40% - Accent5 5 2 2" xfId="610" xr:uid="{00000000-0005-0000-0000-000043020000}"/>
    <cellStyle name="40% - Accent5 5 2 3" xfId="889" xr:uid="{00000000-0005-0000-0000-000044020000}"/>
    <cellStyle name="40% - Accent5 5 3" xfId="470" xr:uid="{00000000-0005-0000-0000-000045020000}"/>
    <cellStyle name="40% - Accent5 5 4" xfId="749" xr:uid="{00000000-0005-0000-0000-000046020000}"/>
    <cellStyle name="40% - Accent5 6" xfId="73" xr:uid="{00000000-0005-0000-0000-000047020000}"/>
    <cellStyle name="40% - Accent5 6 2" xfId="233" xr:uid="{00000000-0005-0000-0000-000048020000}"/>
    <cellStyle name="40% - Accent5 6 2 2" xfId="514" xr:uid="{00000000-0005-0000-0000-000049020000}"/>
    <cellStyle name="40% - Accent5 6 2 3" xfId="793" xr:uid="{00000000-0005-0000-0000-00004A020000}"/>
    <cellStyle name="40% - Accent5 6 3" xfId="374" xr:uid="{00000000-0005-0000-0000-00004B020000}"/>
    <cellStyle name="40% - Accent5 6 4" xfId="653" xr:uid="{00000000-0005-0000-0000-00004C020000}"/>
    <cellStyle name="40% - Accent5 7" xfId="204" xr:uid="{00000000-0005-0000-0000-00004D020000}"/>
    <cellStyle name="40% - Accent5 7 2" xfId="486" xr:uid="{00000000-0005-0000-0000-00004E020000}"/>
    <cellStyle name="40% - Accent5 7 3" xfId="765" xr:uid="{00000000-0005-0000-0000-00004F020000}"/>
    <cellStyle name="40% - Accent5 8" xfId="345" xr:uid="{00000000-0005-0000-0000-000050020000}"/>
    <cellStyle name="40% - Accent5 9" xfId="625" xr:uid="{00000000-0005-0000-0000-000051020000}"/>
    <cellStyle name="40% - Accent6" xfId="12" builtinId="51" customBuiltin="1"/>
    <cellStyle name="40% - Accent6 2" xfId="60" xr:uid="{00000000-0005-0000-0000-000053020000}"/>
    <cellStyle name="40% - Accent6 2 2" xfId="142" xr:uid="{00000000-0005-0000-0000-000054020000}"/>
    <cellStyle name="40% - Accent6 2 2 2" xfId="295" xr:uid="{00000000-0005-0000-0000-000055020000}"/>
    <cellStyle name="40% - Accent6 2 2 2 2" xfId="576" xr:uid="{00000000-0005-0000-0000-000056020000}"/>
    <cellStyle name="40% - Accent6 2 2 2 3" xfId="855" xr:uid="{00000000-0005-0000-0000-000057020000}"/>
    <cellStyle name="40% - Accent6 2 2 3" xfId="436" xr:uid="{00000000-0005-0000-0000-000058020000}"/>
    <cellStyle name="40% - Accent6 2 2 4" xfId="715" xr:uid="{00000000-0005-0000-0000-000059020000}"/>
    <cellStyle name="40% - Accent6 2 3" xfId="96" xr:uid="{00000000-0005-0000-0000-00005A020000}"/>
    <cellStyle name="40% - Accent6 2 3 2" xfId="251" xr:uid="{00000000-0005-0000-0000-00005B020000}"/>
    <cellStyle name="40% - Accent6 2 3 2 2" xfId="532" xr:uid="{00000000-0005-0000-0000-00005C020000}"/>
    <cellStyle name="40% - Accent6 2 3 2 3" xfId="811" xr:uid="{00000000-0005-0000-0000-00005D020000}"/>
    <cellStyle name="40% - Accent6 2 3 3" xfId="392" xr:uid="{00000000-0005-0000-0000-00005E020000}"/>
    <cellStyle name="40% - Accent6 2 3 4" xfId="671" xr:uid="{00000000-0005-0000-0000-00005F020000}"/>
    <cellStyle name="40% - Accent6 2 4" xfId="221" xr:uid="{00000000-0005-0000-0000-000060020000}"/>
    <cellStyle name="40% - Accent6 2 4 2" xfId="502" xr:uid="{00000000-0005-0000-0000-000061020000}"/>
    <cellStyle name="40% - Accent6 2 4 3" xfId="781" xr:uid="{00000000-0005-0000-0000-000062020000}"/>
    <cellStyle name="40% - Accent6 2 5" xfId="362" xr:uid="{00000000-0005-0000-0000-000063020000}"/>
    <cellStyle name="40% - Accent6 2 6" xfId="641" xr:uid="{00000000-0005-0000-0000-000064020000}"/>
    <cellStyle name="40% - Accent6 3" xfId="110" xr:uid="{00000000-0005-0000-0000-000065020000}"/>
    <cellStyle name="40% - Accent6 3 2" xfId="156" xr:uid="{00000000-0005-0000-0000-000066020000}"/>
    <cellStyle name="40% - Accent6 3 2 2" xfId="309" xr:uid="{00000000-0005-0000-0000-000067020000}"/>
    <cellStyle name="40% - Accent6 3 2 2 2" xfId="590" xr:uid="{00000000-0005-0000-0000-000068020000}"/>
    <cellStyle name="40% - Accent6 3 2 2 3" xfId="869" xr:uid="{00000000-0005-0000-0000-000069020000}"/>
    <cellStyle name="40% - Accent6 3 2 3" xfId="450" xr:uid="{00000000-0005-0000-0000-00006A020000}"/>
    <cellStyle name="40% - Accent6 3 2 4" xfId="729" xr:uid="{00000000-0005-0000-0000-00006B020000}"/>
    <cellStyle name="40% - Accent6 3 3" xfId="265" xr:uid="{00000000-0005-0000-0000-00006C020000}"/>
    <cellStyle name="40% - Accent6 3 3 2" xfId="546" xr:uid="{00000000-0005-0000-0000-00006D020000}"/>
    <cellStyle name="40% - Accent6 3 3 3" xfId="825" xr:uid="{00000000-0005-0000-0000-00006E020000}"/>
    <cellStyle name="40% - Accent6 3 4" xfId="406" xr:uid="{00000000-0005-0000-0000-00006F020000}"/>
    <cellStyle name="40% - Accent6 3 5" xfId="685" xr:uid="{00000000-0005-0000-0000-000070020000}"/>
    <cellStyle name="40% - Accent6 4" xfId="125" xr:uid="{00000000-0005-0000-0000-000071020000}"/>
    <cellStyle name="40% - Accent6 4 2" xfId="279" xr:uid="{00000000-0005-0000-0000-000072020000}"/>
    <cellStyle name="40% - Accent6 4 2 2" xfId="560" xr:uid="{00000000-0005-0000-0000-000073020000}"/>
    <cellStyle name="40% - Accent6 4 2 3" xfId="839" xr:uid="{00000000-0005-0000-0000-000074020000}"/>
    <cellStyle name="40% - Accent6 4 3" xfId="420" xr:uid="{00000000-0005-0000-0000-000075020000}"/>
    <cellStyle name="40% - Accent6 4 4" xfId="699" xr:uid="{00000000-0005-0000-0000-000076020000}"/>
    <cellStyle name="40% - Accent6 5" xfId="184" xr:uid="{00000000-0005-0000-0000-000077020000}"/>
    <cellStyle name="40% - Accent6 5 2" xfId="331" xr:uid="{00000000-0005-0000-0000-000078020000}"/>
    <cellStyle name="40% - Accent6 5 2 2" xfId="612" xr:uid="{00000000-0005-0000-0000-000079020000}"/>
    <cellStyle name="40% - Accent6 5 2 3" xfId="891" xr:uid="{00000000-0005-0000-0000-00007A020000}"/>
    <cellStyle name="40% - Accent6 5 3" xfId="472" xr:uid="{00000000-0005-0000-0000-00007B020000}"/>
    <cellStyle name="40% - Accent6 5 4" xfId="751" xr:uid="{00000000-0005-0000-0000-00007C020000}"/>
    <cellStyle name="40% - Accent6 6" xfId="75" xr:uid="{00000000-0005-0000-0000-00007D020000}"/>
    <cellStyle name="40% - Accent6 6 2" xfId="235" xr:uid="{00000000-0005-0000-0000-00007E020000}"/>
    <cellStyle name="40% - Accent6 6 2 2" xfId="516" xr:uid="{00000000-0005-0000-0000-00007F020000}"/>
    <cellStyle name="40% - Accent6 6 2 3" xfId="795" xr:uid="{00000000-0005-0000-0000-000080020000}"/>
    <cellStyle name="40% - Accent6 6 3" xfId="376" xr:uid="{00000000-0005-0000-0000-000081020000}"/>
    <cellStyle name="40% - Accent6 6 4" xfId="655" xr:uid="{00000000-0005-0000-0000-000082020000}"/>
    <cellStyle name="40% - Accent6 7" xfId="206" xr:uid="{00000000-0005-0000-0000-000083020000}"/>
    <cellStyle name="40% - Accent6 7 2" xfId="488" xr:uid="{00000000-0005-0000-0000-000084020000}"/>
    <cellStyle name="40% - Accent6 7 3" xfId="767" xr:uid="{00000000-0005-0000-0000-000085020000}"/>
    <cellStyle name="40% - Accent6 8" xfId="347" xr:uid="{00000000-0005-0000-0000-000086020000}"/>
    <cellStyle name="40% - Accent6 9" xfId="626" xr:uid="{00000000-0005-0000-0000-00008702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77" xr:uid="{00000000-0005-0000-0000-000097020000}"/>
    <cellStyle name="Comma 2 2" xfId="187" xr:uid="{00000000-0005-0000-0000-000098020000}"/>
    <cellStyle name="Currency 2" xfId="78" xr:uid="{00000000-0005-0000-0000-000099020000}"/>
    <cellStyle name="Currency 2 2" xfId="188" xr:uid="{00000000-0005-0000-0000-00009A02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57" xr:uid="{00000000-0005-0000-0000-0000A5020000}"/>
    <cellStyle name="Normal 11" xfId="62" xr:uid="{00000000-0005-0000-0000-0000A6020000}"/>
    <cellStyle name="Normal 11 2" xfId="222" xr:uid="{00000000-0005-0000-0000-0000A7020000}"/>
    <cellStyle name="Normal 11 2 2" xfId="503" xr:uid="{00000000-0005-0000-0000-0000A8020000}"/>
    <cellStyle name="Normal 11 2 3" xfId="782" xr:uid="{00000000-0005-0000-0000-0000A9020000}"/>
    <cellStyle name="Normal 11 3" xfId="363" xr:uid="{00000000-0005-0000-0000-0000AA020000}"/>
    <cellStyle name="Normal 11 4" xfId="642" xr:uid="{00000000-0005-0000-0000-0000AB020000}"/>
    <cellStyle name="Normal 12" xfId="192" xr:uid="{00000000-0005-0000-0000-0000AC020000}"/>
    <cellStyle name="Normal 13" xfId="207" xr:uid="{00000000-0005-0000-0000-0000AD020000}"/>
    <cellStyle name="Normal 14" xfId="193" xr:uid="{00000000-0005-0000-0000-0000AE020000}"/>
    <cellStyle name="Normal 14 2" xfId="475" xr:uid="{00000000-0005-0000-0000-0000AF020000}"/>
    <cellStyle name="Normal 14 3" xfId="754" xr:uid="{00000000-0005-0000-0000-0000B0020000}"/>
    <cellStyle name="Normal 15" xfId="348" xr:uid="{00000000-0005-0000-0000-0000B1020000}"/>
    <cellStyle name="Normal 16" xfId="334" xr:uid="{00000000-0005-0000-0000-0000B2020000}"/>
    <cellStyle name="Normal 2" xfId="37" xr:uid="{00000000-0005-0000-0000-0000B3020000}"/>
    <cellStyle name="Normal 2 2" xfId="111" xr:uid="{00000000-0005-0000-0000-0000B4020000}"/>
    <cellStyle name="Normal 2 2 2" xfId="191" xr:uid="{00000000-0005-0000-0000-0000B5020000}"/>
    <cellStyle name="Normal 2 3" xfId="127" xr:uid="{00000000-0005-0000-0000-0000B6020000}"/>
    <cellStyle name="Normal 2 3 2" xfId="280" xr:uid="{00000000-0005-0000-0000-0000B7020000}"/>
    <cellStyle name="Normal 2 3 2 2" xfId="561" xr:uid="{00000000-0005-0000-0000-0000B8020000}"/>
    <cellStyle name="Normal 2 3 2 3" xfId="840" xr:uid="{00000000-0005-0000-0000-0000B9020000}"/>
    <cellStyle name="Normal 2 3 3" xfId="421" xr:uid="{00000000-0005-0000-0000-0000BA020000}"/>
    <cellStyle name="Normal 2 3 4" xfId="700" xr:uid="{00000000-0005-0000-0000-0000BB020000}"/>
    <cellStyle name="Normal 2 4" xfId="80" xr:uid="{00000000-0005-0000-0000-0000BC020000}"/>
    <cellStyle name="Normal 2 4 2" xfId="236" xr:uid="{00000000-0005-0000-0000-0000BD020000}"/>
    <cellStyle name="Normal 2 4 2 2" xfId="517" xr:uid="{00000000-0005-0000-0000-0000BE020000}"/>
    <cellStyle name="Normal 2 4 2 3" xfId="796" xr:uid="{00000000-0005-0000-0000-0000BF020000}"/>
    <cellStyle name="Normal 2 4 3" xfId="377" xr:uid="{00000000-0005-0000-0000-0000C0020000}"/>
    <cellStyle name="Normal 2 4 4" xfId="656" xr:uid="{00000000-0005-0000-0000-0000C1020000}"/>
    <cellStyle name="Normal 2 5" xfId="186" xr:uid="{00000000-0005-0000-0000-0000C2020000}"/>
    <cellStyle name="Normal 2 6" xfId="76" xr:uid="{00000000-0005-0000-0000-0000C3020000}"/>
    <cellStyle name="Normal 3" xfId="38" xr:uid="{00000000-0005-0000-0000-0000C4020000}"/>
    <cellStyle name="Normal 3 2" xfId="129" xr:uid="{00000000-0005-0000-0000-0000C5020000}"/>
    <cellStyle name="Normal 3 2 2" xfId="282" xr:uid="{00000000-0005-0000-0000-0000C6020000}"/>
    <cellStyle name="Normal 3 2 2 2" xfId="563" xr:uid="{00000000-0005-0000-0000-0000C7020000}"/>
    <cellStyle name="Normal 3 2 2 3" xfId="842" xr:uid="{00000000-0005-0000-0000-0000C8020000}"/>
    <cellStyle name="Normal 3 2 3" xfId="423" xr:uid="{00000000-0005-0000-0000-0000C9020000}"/>
    <cellStyle name="Normal 3 2 4" xfId="702" xr:uid="{00000000-0005-0000-0000-0000CA020000}"/>
    <cellStyle name="Normal 3 3" xfId="171" xr:uid="{00000000-0005-0000-0000-0000CB020000}"/>
    <cellStyle name="Normal 3 4" xfId="83" xr:uid="{00000000-0005-0000-0000-0000CC020000}"/>
    <cellStyle name="Normal 3 4 2" xfId="238" xr:uid="{00000000-0005-0000-0000-0000CD020000}"/>
    <cellStyle name="Normal 3 4 2 2" xfId="519" xr:uid="{00000000-0005-0000-0000-0000CE020000}"/>
    <cellStyle name="Normal 3 4 2 3" xfId="798" xr:uid="{00000000-0005-0000-0000-0000CF020000}"/>
    <cellStyle name="Normal 3 4 3" xfId="379" xr:uid="{00000000-0005-0000-0000-0000D0020000}"/>
    <cellStyle name="Normal 3 4 4" xfId="658" xr:uid="{00000000-0005-0000-0000-0000D1020000}"/>
    <cellStyle name="Normal 4" xfId="39" xr:uid="{00000000-0005-0000-0000-0000D2020000}"/>
    <cellStyle name="Normal 4 2" xfId="143" xr:uid="{00000000-0005-0000-0000-0000D3020000}"/>
    <cellStyle name="Normal 4 2 2" xfId="296" xr:uid="{00000000-0005-0000-0000-0000D4020000}"/>
    <cellStyle name="Normal 4 2 2 2" xfId="577" xr:uid="{00000000-0005-0000-0000-0000D5020000}"/>
    <cellStyle name="Normal 4 2 2 3" xfId="856" xr:uid="{00000000-0005-0000-0000-0000D6020000}"/>
    <cellStyle name="Normal 4 2 3" xfId="437" xr:uid="{00000000-0005-0000-0000-0000D7020000}"/>
    <cellStyle name="Normal 4 2 4" xfId="716" xr:uid="{00000000-0005-0000-0000-0000D8020000}"/>
    <cellStyle name="Normal 4 3" xfId="172" xr:uid="{00000000-0005-0000-0000-0000D9020000}"/>
    <cellStyle name="Normal 4 4" xfId="97" xr:uid="{00000000-0005-0000-0000-0000DA020000}"/>
    <cellStyle name="Normal 4 4 2" xfId="252" xr:uid="{00000000-0005-0000-0000-0000DB020000}"/>
    <cellStyle name="Normal 4 4 2 2" xfId="533" xr:uid="{00000000-0005-0000-0000-0000DC020000}"/>
    <cellStyle name="Normal 4 4 2 3" xfId="812" xr:uid="{00000000-0005-0000-0000-0000DD020000}"/>
    <cellStyle name="Normal 4 4 3" xfId="393" xr:uid="{00000000-0005-0000-0000-0000DE020000}"/>
    <cellStyle name="Normal 4 4 4" xfId="672" xr:uid="{00000000-0005-0000-0000-0000DF020000}"/>
    <cellStyle name="Normal 5" xfId="40" xr:uid="{00000000-0005-0000-0000-0000E0020000}"/>
    <cellStyle name="Normal 5 2" xfId="185" xr:uid="{00000000-0005-0000-0000-0000E1020000}"/>
    <cellStyle name="Normal 5 2 2" xfId="332" xr:uid="{00000000-0005-0000-0000-0000E2020000}"/>
    <cellStyle name="Normal 5 2 2 2" xfId="613" xr:uid="{00000000-0005-0000-0000-0000E3020000}"/>
    <cellStyle name="Normal 5 2 2 3" xfId="892" xr:uid="{00000000-0005-0000-0000-0000E4020000}"/>
    <cellStyle name="Normal 5 2 3" xfId="473" xr:uid="{00000000-0005-0000-0000-0000E5020000}"/>
    <cellStyle name="Normal 5 2 4" xfId="752" xr:uid="{00000000-0005-0000-0000-0000E6020000}"/>
    <cellStyle name="Normal 5 3" xfId="112" xr:uid="{00000000-0005-0000-0000-0000E7020000}"/>
    <cellStyle name="Normal 5 3 2" xfId="266" xr:uid="{00000000-0005-0000-0000-0000E8020000}"/>
    <cellStyle name="Normal 5 3 2 2" xfId="547" xr:uid="{00000000-0005-0000-0000-0000E9020000}"/>
    <cellStyle name="Normal 5 3 2 3" xfId="826" xr:uid="{00000000-0005-0000-0000-0000EA020000}"/>
    <cellStyle name="Normal 5 3 3" xfId="407" xr:uid="{00000000-0005-0000-0000-0000EB020000}"/>
    <cellStyle name="Normal 5 3 4" xfId="686" xr:uid="{00000000-0005-0000-0000-0000EC020000}"/>
    <cellStyle name="Normal 6" xfId="41" xr:uid="{00000000-0005-0000-0000-0000ED020000}"/>
    <cellStyle name="Normal 6 2" xfId="169" xr:uid="{00000000-0005-0000-0000-0000EE020000}"/>
    <cellStyle name="Normal 6 2 2" xfId="319" xr:uid="{00000000-0005-0000-0000-0000EF020000}"/>
    <cellStyle name="Normal 6 2 2 2" xfId="600" xr:uid="{00000000-0005-0000-0000-0000F0020000}"/>
    <cellStyle name="Normal 6 2 2 3" xfId="879" xr:uid="{00000000-0005-0000-0000-0000F1020000}"/>
    <cellStyle name="Normal 6 2 3" xfId="460" xr:uid="{00000000-0005-0000-0000-0000F2020000}"/>
    <cellStyle name="Normal 6 2 4" xfId="739" xr:uid="{00000000-0005-0000-0000-0000F3020000}"/>
    <cellStyle name="Normal 6 3" xfId="168" xr:uid="{00000000-0005-0000-0000-0000F4020000}"/>
    <cellStyle name="Normal 6 4" xfId="162" xr:uid="{00000000-0005-0000-0000-0000F5020000}"/>
    <cellStyle name="Normal 6 4 2" xfId="314" xr:uid="{00000000-0005-0000-0000-0000F6020000}"/>
    <cellStyle name="Normal 6 4 2 2" xfId="595" xr:uid="{00000000-0005-0000-0000-0000F7020000}"/>
    <cellStyle name="Normal 6 4 2 3" xfId="874" xr:uid="{00000000-0005-0000-0000-0000F8020000}"/>
    <cellStyle name="Normal 6 4 3" xfId="455" xr:uid="{00000000-0005-0000-0000-0000F9020000}"/>
    <cellStyle name="Normal 6 4 4" xfId="734" xr:uid="{00000000-0005-0000-0000-0000FA020000}"/>
    <cellStyle name="Normal 6 5" xfId="126" xr:uid="{00000000-0005-0000-0000-0000FB020000}"/>
    <cellStyle name="Normal 7" xfId="61" xr:uid="{00000000-0005-0000-0000-0000FC020000}"/>
    <cellStyle name="Normal 7 2" xfId="166" xr:uid="{00000000-0005-0000-0000-0000FD020000}"/>
    <cellStyle name="Normal 7 2 2" xfId="318" xr:uid="{00000000-0005-0000-0000-0000FE020000}"/>
    <cellStyle name="Normal 7 2 2 2" xfId="599" xr:uid="{00000000-0005-0000-0000-0000FF020000}"/>
    <cellStyle name="Normal 7 2 2 3" xfId="878" xr:uid="{00000000-0005-0000-0000-000000030000}"/>
    <cellStyle name="Normal 7 2 3" xfId="459" xr:uid="{00000000-0005-0000-0000-000001030000}"/>
    <cellStyle name="Normal 7 2 4" xfId="738" xr:uid="{00000000-0005-0000-0000-000002030000}"/>
    <cellStyle name="Normal 7 3" xfId="167" xr:uid="{00000000-0005-0000-0000-000003030000}"/>
    <cellStyle name="Normal 7 4" xfId="158" xr:uid="{00000000-0005-0000-0000-000004030000}"/>
    <cellStyle name="Normal 7 4 2" xfId="310" xr:uid="{00000000-0005-0000-0000-000005030000}"/>
    <cellStyle name="Normal 7 4 2 2" xfId="591" xr:uid="{00000000-0005-0000-0000-000006030000}"/>
    <cellStyle name="Normal 7 4 2 3" xfId="870" xr:uid="{00000000-0005-0000-0000-000007030000}"/>
    <cellStyle name="Normal 7 4 3" xfId="451" xr:uid="{00000000-0005-0000-0000-000008030000}"/>
    <cellStyle name="Normal 7 4 4" xfId="730" xr:uid="{00000000-0005-0000-0000-000009030000}"/>
    <cellStyle name="Normal 7 5" xfId="81" xr:uid="{00000000-0005-0000-0000-00000A030000}"/>
    <cellStyle name="Normal 8" xfId="47" xr:uid="{00000000-0005-0000-0000-00000B030000}"/>
    <cellStyle name="Normal 8 2" xfId="190" xr:uid="{00000000-0005-0000-0000-00000C030000}"/>
    <cellStyle name="Normal 8 2 2" xfId="333" xr:uid="{00000000-0005-0000-0000-00000D030000}"/>
    <cellStyle name="Normal 8 2 2 2" xfId="614" xr:uid="{00000000-0005-0000-0000-00000E030000}"/>
    <cellStyle name="Normal 8 2 2 3" xfId="893" xr:uid="{00000000-0005-0000-0000-00000F030000}"/>
    <cellStyle name="Normal 8 2 3" xfId="474" xr:uid="{00000000-0005-0000-0000-000010030000}"/>
    <cellStyle name="Normal 8 2 4" xfId="753" xr:uid="{00000000-0005-0000-0000-000011030000}"/>
    <cellStyle name="Normal 8 3" xfId="170" xr:uid="{00000000-0005-0000-0000-000012030000}"/>
    <cellStyle name="Normal 8 4" xfId="163" xr:uid="{00000000-0005-0000-0000-000013030000}"/>
    <cellStyle name="Normal 8 4 2" xfId="315" xr:uid="{00000000-0005-0000-0000-000014030000}"/>
    <cellStyle name="Normal 8 4 2 2" xfId="596" xr:uid="{00000000-0005-0000-0000-000015030000}"/>
    <cellStyle name="Normal 8 4 2 3" xfId="875" xr:uid="{00000000-0005-0000-0000-000016030000}"/>
    <cellStyle name="Normal 8 4 3" xfId="456" xr:uid="{00000000-0005-0000-0000-000017030000}"/>
    <cellStyle name="Normal 8 4 4" xfId="735" xr:uid="{00000000-0005-0000-0000-000018030000}"/>
    <cellStyle name="Normal 8 5" xfId="208" xr:uid="{00000000-0005-0000-0000-000019030000}"/>
    <cellStyle name="Normal 8 5 2" xfId="489" xr:uid="{00000000-0005-0000-0000-00001A030000}"/>
    <cellStyle name="Normal 8 5 3" xfId="768" xr:uid="{00000000-0005-0000-0000-00001B030000}"/>
    <cellStyle name="Normal 8 6" xfId="349" xr:uid="{00000000-0005-0000-0000-00001C030000}"/>
    <cellStyle name="Normal 8 7" xfId="628" xr:uid="{00000000-0005-0000-0000-00001D030000}"/>
    <cellStyle name="Normal 9" xfId="164" xr:uid="{00000000-0005-0000-0000-00001E030000}"/>
    <cellStyle name="Normal 9 2" xfId="316" xr:uid="{00000000-0005-0000-0000-00001F030000}"/>
    <cellStyle name="Normal 9 2 2" xfId="597" xr:uid="{00000000-0005-0000-0000-000020030000}"/>
    <cellStyle name="Normal 9 2 3" xfId="876" xr:uid="{00000000-0005-0000-0000-000021030000}"/>
    <cellStyle name="Normal 9 3" xfId="457" xr:uid="{00000000-0005-0000-0000-000022030000}"/>
    <cellStyle name="Normal 9 4" xfId="736" xr:uid="{00000000-0005-0000-0000-000023030000}"/>
    <cellStyle name="Note" xfId="42" builtinId="10" customBuiltin="1"/>
    <cellStyle name="Note 10" xfId="63" xr:uid="{00000000-0005-0000-0000-000025030000}"/>
    <cellStyle name="Note 10 2" xfId="223" xr:uid="{00000000-0005-0000-0000-000026030000}"/>
    <cellStyle name="Note 10 2 2" xfId="504" xr:uid="{00000000-0005-0000-0000-000027030000}"/>
    <cellStyle name="Note 10 2 3" xfId="783" xr:uid="{00000000-0005-0000-0000-000028030000}"/>
    <cellStyle name="Note 10 3" xfId="364" xr:uid="{00000000-0005-0000-0000-000029030000}"/>
    <cellStyle name="Note 10 4" xfId="643" xr:uid="{00000000-0005-0000-0000-00002A030000}"/>
    <cellStyle name="Note 11" xfId="194" xr:uid="{00000000-0005-0000-0000-00002B030000}"/>
    <cellStyle name="Note 11 2" xfId="476" xr:uid="{00000000-0005-0000-0000-00002C030000}"/>
    <cellStyle name="Note 11 3" xfId="755" xr:uid="{00000000-0005-0000-0000-00002D030000}"/>
    <cellStyle name="Note 12" xfId="335" xr:uid="{00000000-0005-0000-0000-00002E030000}"/>
    <cellStyle name="Note 13" xfId="627" xr:uid="{00000000-0005-0000-0000-00002F030000}"/>
    <cellStyle name="Note 2" xfId="48" xr:uid="{00000000-0005-0000-0000-000030030000}"/>
    <cellStyle name="Note 2 2" xfId="128" xr:uid="{00000000-0005-0000-0000-000031030000}"/>
    <cellStyle name="Note 2 2 2" xfId="281" xr:uid="{00000000-0005-0000-0000-000032030000}"/>
    <cellStyle name="Note 2 2 2 2" xfId="562" xr:uid="{00000000-0005-0000-0000-000033030000}"/>
    <cellStyle name="Note 2 2 2 3" xfId="841" xr:uid="{00000000-0005-0000-0000-000034030000}"/>
    <cellStyle name="Note 2 2 3" xfId="422" xr:uid="{00000000-0005-0000-0000-000035030000}"/>
    <cellStyle name="Note 2 2 4" xfId="701" xr:uid="{00000000-0005-0000-0000-000036030000}"/>
    <cellStyle name="Note 2 3" xfId="82" xr:uid="{00000000-0005-0000-0000-000037030000}"/>
    <cellStyle name="Note 2 3 2" xfId="237" xr:uid="{00000000-0005-0000-0000-000038030000}"/>
    <cellStyle name="Note 2 3 2 2" xfId="518" xr:uid="{00000000-0005-0000-0000-000039030000}"/>
    <cellStyle name="Note 2 3 2 3" xfId="797" xr:uid="{00000000-0005-0000-0000-00003A030000}"/>
    <cellStyle name="Note 2 3 3" xfId="378" xr:uid="{00000000-0005-0000-0000-00003B030000}"/>
    <cellStyle name="Note 2 3 4" xfId="657" xr:uid="{00000000-0005-0000-0000-00003C030000}"/>
    <cellStyle name="Note 2 4" xfId="209" xr:uid="{00000000-0005-0000-0000-00003D030000}"/>
    <cellStyle name="Note 2 4 2" xfId="490" xr:uid="{00000000-0005-0000-0000-00003E030000}"/>
    <cellStyle name="Note 2 4 3" xfId="769" xr:uid="{00000000-0005-0000-0000-00003F030000}"/>
    <cellStyle name="Note 2 5" xfId="350" xr:uid="{00000000-0005-0000-0000-000040030000}"/>
    <cellStyle name="Note 2 6" xfId="629" xr:uid="{00000000-0005-0000-0000-000041030000}"/>
    <cellStyle name="Note 3" xfId="84" xr:uid="{00000000-0005-0000-0000-000042030000}"/>
    <cellStyle name="Note 3 2" xfId="130" xr:uid="{00000000-0005-0000-0000-000043030000}"/>
    <cellStyle name="Note 3 2 2" xfId="283" xr:uid="{00000000-0005-0000-0000-000044030000}"/>
    <cellStyle name="Note 3 2 2 2" xfId="564" xr:uid="{00000000-0005-0000-0000-000045030000}"/>
    <cellStyle name="Note 3 2 2 3" xfId="843" xr:uid="{00000000-0005-0000-0000-000046030000}"/>
    <cellStyle name="Note 3 2 3" xfId="424" xr:uid="{00000000-0005-0000-0000-000047030000}"/>
    <cellStyle name="Note 3 2 4" xfId="703" xr:uid="{00000000-0005-0000-0000-000048030000}"/>
    <cellStyle name="Note 3 3" xfId="239" xr:uid="{00000000-0005-0000-0000-000049030000}"/>
    <cellStyle name="Note 3 3 2" xfId="520" xr:uid="{00000000-0005-0000-0000-00004A030000}"/>
    <cellStyle name="Note 3 3 3" xfId="799" xr:uid="{00000000-0005-0000-0000-00004B030000}"/>
    <cellStyle name="Note 3 4" xfId="380" xr:uid="{00000000-0005-0000-0000-00004C030000}"/>
    <cellStyle name="Note 3 5" xfId="659" xr:uid="{00000000-0005-0000-0000-00004D030000}"/>
    <cellStyle name="Note 4" xfId="98" xr:uid="{00000000-0005-0000-0000-00004E030000}"/>
    <cellStyle name="Note 4 2" xfId="144" xr:uid="{00000000-0005-0000-0000-00004F030000}"/>
    <cellStyle name="Note 4 2 2" xfId="297" xr:uid="{00000000-0005-0000-0000-000050030000}"/>
    <cellStyle name="Note 4 2 2 2" xfId="578" xr:uid="{00000000-0005-0000-0000-000051030000}"/>
    <cellStyle name="Note 4 2 2 3" xfId="857" xr:uid="{00000000-0005-0000-0000-000052030000}"/>
    <cellStyle name="Note 4 2 3" xfId="438" xr:uid="{00000000-0005-0000-0000-000053030000}"/>
    <cellStyle name="Note 4 2 4" xfId="717" xr:uid="{00000000-0005-0000-0000-000054030000}"/>
    <cellStyle name="Note 4 3" xfId="253" xr:uid="{00000000-0005-0000-0000-000055030000}"/>
    <cellStyle name="Note 4 3 2" xfId="534" xr:uid="{00000000-0005-0000-0000-000056030000}"/>
    <cellStyle name="Note 4 3 3" xfId="813" xr:uid="{00000000-0005-0000-0000-000057030000}"/>
    <cellStyle name="Note 4 4" xfId="394" xr:uid="{00000000-0005-0000-0000-000058030000}"/>
    <cellStyle name="Note 4 5" xfId="673" xr:uid="{00000000-0005-0000-0000-000059030000}"/>
    <cellStyle name="Note 5" xfId="113" xr:uid="{00000000-0005-0000-0000-00005A030000}"/>
    <cellStyle name="Note 5 2" xfId="267" xr:uid="{00000000-0005-0000-0000-00005B030000}"/>
    <cellStyle name="Note 5 2 2" xfId="548" xr:uid="{00000000-0005-0000-0000-00005C030000}"/>
    <cellStyle name="Note 5 2 3" xfId="827" xr:uid="{00000000-0005-0000-0000-00005D030000}"/>
    <cellStyle name="Note 5 3" xfId="408" xr:uid="{00000000-0005-0000-0000-00005E030000}"/>
    <cellStyle name="Note 5 4" xfId="687" xr:uid="{00000000-0005-0000-0000-00005F030000}"/>
    <cellStyle name="Note 6" xfId="159" xr:uid="{00000000-0005-0000-0000-000060030000}"/>
    <cellStyle name="Note 6 2" xfId="311" xr:uid="{00000000-0005-0000-0000-000061030000}"/>
    <cellStyle name="Note 6 2 2" xfId="592" xr:uid="{00000000-0005-0000-0000-000062030000}"/>
    <cellStyle name="Note 6 2 3" xfId="871" xr:uid="{00000000-0005-0000-0000-000063030000}"/>
    <cellStyle name="Note 6 3" xfId="452" xr:uid="{00000000-0005-0000-0000-000064030000}"/>
    <cellStyle name="Note 6 4" xfId="731" xr:uid="{00000000-0005-0000-0000-000065030000}"/>
    <cellStyle name="Note 7" xfId="160" xr:uid="{00000000-0005-0000-0000-000066030000}"/>
    <cellStyle name="Note 7 2" xfId="312" xr:uid="{00000000-0005-0000-0000-000067030000}"/>
    <cellStyle name="Note 7 2 2" xfId="593" xr:uid="{00000000-0005-0000-0000-000068030000}"/>
    <cellStyle name="Note 7 2 3" xfId="872" xr:uid="{00000000-0005-0000-0000-000069030000}"/>
    <cellStyle name="Note 7 3" xfId="453" xr:uid="{00000000-0005-0000-0000-00006A030000}"/>
    <cellStyle name="Note 7 4" xfId="732" xr:uid="{00000000-0005-0000-0000-00006B030000}"/>
    <cellStyle name="Note 8" xfId="161" xr:uid="{00000000-0005-0000-0000-00006C030000}"/>
    <cellStyle name="Note 8 2" xfId="313" xr:uid="{00000000-0005-0000-0000-00006D030000}"/>
    <cellStyle name="Note 8 2 2" xfId="594" xr:uid="{00000000-0005-0000-0000-00006E030000}"/>
    <cellStyle name="Note 8 2 3" xfId="873" xr:uid="{00000000-0005-0000-0000-00006F030000}"/>
    <cellStyle name="Note 8 3" xfId="454" xr:uid="{00000000-0005-0000-0000-000070030000}"/>
    <cellStyle name="Note 8 4" xfId="733" xr:uid="{00000000-0005-0000-0000-000071030000}"/>
    <cellStyle name="Note 9" xfId="165" xr:uid="{00000000-0005-0000-0000-000072030000}"/>
    <cellStyle name="Note 9 2" xfId="317" xr:uid="{00000000-0005-0000-0000-000073030000}"/>
    <cellStyle name="Note 9 2 2" xfId="598" xr:uid="{00000000-0005-0000-0000-000074030000}"/>
    <cellStyle name="Note 9 2 3" xfId="877" xr:uid="{00000000-0005-0000-0000-000075030000}"/>
    <cellStyle name="Note 9 3" xfId="458" xr:uid="{00000000-0005-0000-0000-000076030000}"/>
    <cellStyle name="Note 9 4" xfId="737" xr:uid="{00000000-0005-0000-0000-000077030000}"/>
    <cellStyle name="Output" xfId="43" builtinId="21" customBuiltin="1"/>
    <cellStyle name="Percent 2" xfId="79" xr:uid="{00000000-0005-0000-0000-000079030000}"/>
    <cellStyle name="Percent 2 2" xfId="189" xr:uid="{00000000-0005-0000-0000-00007A03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86350761060355E-2"/>
          <c:y val="3.4274885102117798E-2"/>
          <c:w val="0.88552017406465056"/>
          <c:h val="0.7593694801732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DEPARTMENTS!$Q$90</c:f>
              <c:strCache>
                <c:ptCount val="1"/>
                <c:pt idx="0">
                  <c:v>200230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DEPARTMENTS!$Q$91:$Q$112</c:f>
              <c:numCache>
                <c:formatCode>General</c:formatCode>
                <c:ptCount val="22"/>
                <c:pt idx="0">
                  <c:v>53.125</c:v>
                </c:pt>
                <c:pt idx="1">
                  <c:v>60.75</c:v>
                </c:pt>
                <c:pt idx="2">
                  <c:v>110.25</c:v>
                </c:pt>
                <c:pt idx="4">
                  <c:v>77.875</c:v>
                </c:pt>
                <c:pt idx="5">
                  <c:v>65.25</c:v>
                </c:pt>
                <c:pt idx="6">
                  <c:v>174.25</c:v>
                </c:pt>
                <c:pt idx="7">
                  <c:v>146</c:v>
                </c:pt>
                <c:pt idx="9">
                  <c:v>21.5</c:v>
                </c:pt>
                <c:pt idx="10">
                  <c:v>91.25</c:v>
                </c:pt>
                <c:pt idx="11">
                  <c:v>53</c:v>
                </c:pt>
                <c:pt idx="12">
                  <c:v>47</c:v>
                </c:pt>
                <c:pt idx="13">
                  <c:v>59</c:v>
                </c:pt>
                <c:pt idx="14">
                  <c:v>42.625</c:v>
                </c:pt>
                <c:pt idx="15">
                  <c:v>31.875</c:v>
                </c:pt>
                <c:pt idx="16">
                  <c:v>16.875</c:v>
                </c:pt>
                <c:pt idx="17">
                  <c:v>79.25</c:v>
                </c:pt>
                <c:pt idx="18">
                  <c:v>158</c:v>
                </c:pt>
                <c:pt idx="19">
                  <c:v>21.375</c:v>
                </c:pt>
                <c:pt idx="20">
                  <c:v>26.125</c:v>
                </c:pt>
                <c:pt idx="2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E-405C-9DB5-170575D03D8E}"/>
            </c:ext>
          </c:extLst>
        </c:ser>
        <c:ser>
          <c:idx val="1"/>
          <c:order val="1"/>
          <c:tx>
            <c:strRef>
              <c:f>DEPARTMENTS!$R$90</c:f>
              <c:strCache>
                <c:ptCount val="1"/>
                <c:pt idx="0">
                  <c:v>200330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DEPARTMENTS!$R$91:$R$112</c:f>
              <c:numCache>
                <c:formatCode>General</c:formatCode>
                <c:ptCount val="22"/>
                <c:pt idx="0">
                  <c:v>50</c:v>
                </c:pt>
                <c:pt idx="1">
                  <c:v>60.625</c:v>
                </c:pt>
                <c:pt idx="2">
                  <c:v>117.125</c:v>
                </c:pt>
                <c:pt idx="4">
                  <c:v>70</c:v>
                </c:pt>
                <c:pt idx="5">
                  <c:v>59</c:v>
                </c:pt>
                <c:pt idx="6">
                  <c:v>172.375</c:v>
                </c:pt>
                <c:pt idx="7">
                  <c:v>91.5</c:v>
                </c:pt>
                <c:pt idx="9">
                  <c:v>12.375</c:v>
                </c:pt>
                <c:pt idx="10">
                  <c:v>78.875</c:v>
                </c:pt>
                <c:pt idx="11">
                  <c:v>57.75</c:v>
                </c:pt>
                <c:pt idx="12">
                  <c:v>40.5</c:v>
                </c:pt>
                <c:pt idx="13">
                  <c:v>54.125</c:v>
                </c:pt>
                <c:pt idx="14">
                  <c:v>39.625</c:v>
                </c:pt>
                <c:pt idx="15">
                  <c:v>24.875</c:v>
                </c:pt>
                <c:pt idx="16">
                  <c:v>14.875</c:v>
                </c:pt>
                <c:pt idx="17">
                  <c:v>57.875</c:v>
                </c:pt>
                <c:pt idx="18">
                  <c:v>144.25</c:v>
                </c:pt>
                <c:pt idx="19">
                  <c:v>17</c:v>
                </c:pt>
                <c:pt idx="20">
                  <c:v>22.75</c:v>
                </c:pt>
                <c:pt idx="21">
                  <c:v>19.75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E-405C-9DB5-170575D03D8E}"/>
            </c:ext>
          </c:extLst>
        </c:ser>
        <c:ser>
          <c:idx val="2"/>
          <c:order val="2"/>
          <c:tx>
            <c:strRef>
              <c:f>DEPARTMENTS!$S$90</c:f>
              <c:strCache>
                <c:ptCount val="1"/>
                <c:pt idx="0">
                  <c:v>200430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DEPARTMENTS!$S$91:$S$112</c:f>
              <c:numCache>
                <c:formatCode>General</c:formatCode>
                <c:ptCount val="22"/>
                <c:pt idx="0">
                  <c:v>47.375</c:v>
                </c:pt>
                <c:pt idx="1">
                  <c:v>56.375</c:v>
                </c:pt>
                <c:pt idx="2">
                  <c:v>120.875</c:v>
                </c:pt>
                <c:pt idx="4">
                  <c:v>62.625</c:v>
                </c:pt>
                <c:pt idx="5">
                  <c:v>73.5</c:v>
                </c:pt>
                <c:pt idx="6">
                  <c:v>174.125</c:v>
                </c:pt>
                <c:pt idx="7">
                  <c:v>115.875</c:v>
                </c:pt>
                <c:pt idx="9">
                  <c:v>17.25</c:v>
                </c:pt>
                <c:pt idx="10">
                  <c:v>86.625</c:v>
                </c:pt>
                <c:pt idx="11">
                  <c:v>86.875</c:v>
                </c:pt>
                <c:pt idx="12">
                  <c:v>31.5</c:v>
                </c:pt>
                <c:pt idx="13">
                  <c:v>63.875</c:v>
                </c:pt>
                <c:pt idx="14">
                  <c:v>52.625</c:v>
                </c:pt>
                <c:pt idx="15">
                  <c:v>22.875</c:v>
                </c:pt>
                <c:pt idx="16">
                  <c:v>12.625</c:v>
                </c:pt>
                <c:pt idx="17">
                  <c:v>70.5</c:v>
                </c:pt>
                <c:pt idx="18">
                  <c:v>144.75</c:v>
                </c:pt>
                <c:pt idx="19">
                  <c:v>17.125</c:v>
                </c:pt>
                <c:pt idx="20">
                  <c:v>16.5</c:v>
                </c:pt>
                <c:pt idx="21">
                  <c:v>12.875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E-405C-9DB5-170575D03D8E}"/>
            </c:ext>
          </c:extLst>
        </c:ser>
        <c:ser>
          <c:idx val="3"/>
          <c:order val="3"/>
          <c:tx>
            <c:strRef>
              <c:f>DEPARTMENTS!$T$90</c:f>
              <c:strCache>
                <c:ptCount val="1"/>
                <c:pt idx="0">
                  <c:v>200530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DEPARTMENTS!$T$91:$T$112</c:f>
              <c:numCache>
                <c:formatCode>General</c:formatCode>
                <c:ptCount val="22"/>
                <c:pt idx="0">
                  <c:v>57</c:v>
                </c:pt>
                <c:pt idx="1">
                  <c:v>59</c:v>
                </c:pt>
                <c:pt idx="2">
                  <c:v>160.25</c:v>
                </c:pt>
                <c:pt idx="4">
                  <c:v>58.875</c:v>
                </c:pt>
                <c:pt idx="5">
                  <c:v>81.5</c:v>
                </c:pt>
                <c:pt idx="6">
                  <c:v>234.75</c:v>
                </c:pt>
                <c:pt idx="7">
                  <c:v>152.75</c:v>
                </c:pt>
                <c:pt idx="9">
                  <c:v>23.5</c:v>
                </c:pt>
                <c:pt idx="10">
                  <c:v>80.625</c:v>
                </c:pt>
                <c:pt idx="11">
                  <c:v>86.625</c:v>
                </c:pt>
                <c:pt idx="12">
                  <c:v>44.75</c:v>
                </c:pt>
                <c:pt idx="13">
                  <c:v>95.375</c:v>
                </c:pt>
                <c:pt idx="14">
                  <c:v>55.875</c:v>
                </c:pt>
                <c:pt idx="15">
                  <c:v>28.625</c:v>
                </c:pt>
                <c:pt idx="16">
                  <c:v>10.625</c:v>
                </c:pt>
                <c:pt idx="17">
                  <c:v>93.5</c:v>
                </c:pt>
                <c:pt idx="18">
                  <c:v>162.625</c:v>
                </c:pt>
                <c:pt idx="19">
                  <c:v>23.625</c:v>
                </c:pt>
                <c:pt idx="20">
                  <c:v>26.75</c:v>
                </c:pt>
                <c:pt idx="21">
                  <c:v>15.875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E-405C-9DB5-170575D03D8E}"/>
            </c:ext>
          </c:extLst>
        </c:ser>
        <c:ser>
          <c:idx val="4"/>
          <c:order val="4"/>
          <c:tx>
            <c:strRef>
              <c:f>DEPARTMENTS!$U$90</c:f>
              <c:strCache>
                <c:ptCount val="1"/>
                <c:pt idx="0">
                  <c:v>200630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DEPARTMENTS!$U$91:$U$112</c:f>
              <c:numCache>
                <c:formatCode>General</c:formatCode>
                <c:ptCount val="22"/>
                <c:pt idx="0">
                  <c:v>65.75</c:v>
                </c:pt>
                <c:pt idx="1">
                  <c:v>60.875</c:v>
                </c:pt>
                <c:pt idx="2">
                  <c:v>177.625</c:v>
                </c:pt>
                <c:pt idx="4">
                  <c:v>66.875</c:v>
                </c:pt>
                <c:pt idx="5">
                  <c:v>88.375</c:v>
                </c:pt>
                <c:pt idx="6">
                  <c:v>251.375</c:v>
                </c:pt>
                <c:pt idx="7">
                  <c:v>160.125</c:v>
                </c:pt>
                <c:pt idx="9">
                  <c:v>22.75</c:v>
                </c:pt>
                <c:pt idx="10">
                  <c:v>84.625</c:v>
                </c:pt>
                <c:pt idx="11">
                  <c:v>72.75</c:v>
                </c:pt>
                <c:pt idx="12">
                  <c:v>38.875</c:v>
                </c:pt>
                <c:pt idx="13">
                  <c:v>104.125</c:v>
                </c:pt>
                <c:pt idx="14">
                  <c:v>60</c:v>
                </c:pt>
                <c:pt idx="15">
                  <c:v>31</c:v>
                </c:pt>
                <c:pt idx="16">
                  <c:v>15.25</c:v>
                </c:pt>
                <c:pt idx="17">
                  <c:v>83.75</c:v>
                </c:pt>
                <c:pt idx="18">
                  <c:v>161.75</c:v>
                </c:pt>
                <c:pt idx="19">
                  <c:v>19.125</c:v>
                </c:pt>
                <c:pt idx="20">
                  <c:v>28.375</c:v>
                </c:pt>
                <c:pt idx="21">
                  <c:v>18.125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E-405C-9DB5-170575D03D8E}"/>
            </c:ext>
          </c:extLst>
        </c:ser>
        <c:ser>
          <c:idx val="5"/>
          <c:order val="5"/>
          <c:tx>
            <c:strRef>
              <c:f>DEPARTMENTS!$V$90</c:f>
              <c:strCache>
                <c:ptCount val="1"/>
                <c:pt idx="0">
                  <c:v>200730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DEPARTMENTS!$V$91:$V$112</c:f>
              <c:numCache>
                <c:formatCode>General</c:formatCode>
                <c:ptCount val="22"/>
                <c:pt idx="0">
                  <c:v>69.125</c:v>
                </c:pt>
                <c:pt idx="1">
                  <c:v>46.5</c:v>
                </c:pt>
                <c:pt idx="2">
                  <c:v>199.625</c:v>
                </c:pt>
                <c:pt idx="4">
                  <c:v>94.25</c:v>
                </c:pt>
                <c:pt idx="5">
                  <c:v>94.875</c:v>
                </c:pt>
                <c:pt idx="6">
                  <c:v>267.625</c:v>
                </c:pt>
                <c:pt idx="7">
                  <c:v>180.625</c:v>
                </c:pt>
                <c:pt idx="9">
                  <c:v>18.875</c:v>
                </c:pt>
                <c:pt idx="10">
                  <c:v>98.875</c:v>
                </c:pt>
                <c:pt idx="11">
                  <c:v>70</c:v>
                </c:pt>
                <c:pt idx="12">
                  <c:v>45.375</c:v>
                </c:pt>
                <c:pt idx="13">
                  <c:v>102.25</c:v>
                </c:pt>
                <c:pt idx="14">
                  <c:v>53.25</c:v>
                </c:pt>
                <c:pt idx="15">
                  <c:v>38.5</c:v>
                </c:pt>
                <c:pt idx="16">
                  <c:v>19.875</c:v>
                </c:pt>
                <c:pt idx="17">
                  <c:v>87.875</c:v>
                </c:pt>
                <c:pt idx="18">
                  <c:v>199.625</c:v>
                </c:pt>
                <c:pt idx="19">
                  <c:v>29.625</c:v>
                </c:pt>
                <c:pt idx="20">
                  <c:v>44.375</c:v>
                </c:pt>
                <c:pt idx="21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E-405C-9DB5-170575D03D8E}"/>
            </c:ext>
          </c:extLst>
        </c:ser>
        <c:ser>
          <c:idx val="6"/>
          <c:order val="6"/>
          <c:tx>
            <c:strRef>
              <c:f>DEPARTMENTS!$W$90</c:f>
              <c:strCache>
                <c:ptCount val="1"/>
                <c:pt idx="0">
                  <c:v>200830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DEPARTMENTS!$W$91:$W$112</c:f>
              <c:numCache>
                <c:formatCode>General</c:formatCode>
                <c:ptCount val="22"/>
                <c:pt idx="0">
                  <c:v>52.125</c:v>
                </c:pt>
                <c:pt idx="1">
                  <c:v>38.25</c:v>
                </c:pt>
                <c:pt idx="2">
                  <c:v>178</c:v>
                </c:pt>
                <c:pt idx="4">
                  <c:v>93.125</c:v>
                </c:pt>
                <c:pt idx="5">
                  <c:v>83.75</c:v>
                </c:pt>
                <c:pt idx="6">
                  <c:v>274.375</c:v>
                </c:pt>
                <c:pt idx="7">
                  <c:v>150</c:v>
                </c:pt>
                <c:pt idx="9">
                  <c:v>25.375</c:v>
                </c:pt>
                <c:pt idx="10">
                  <c:v>90</c:v>
                </c:pt>
                <c:pt idx="11">
                  <c:v>62.125</c:v>
                </c:pt>
                <c:pt idx="12">
                  <c:v>44.875</c:v>
                </c:pt>
                <c:pt idx="13">
                  <c:v>76.625</c:v>
                </c:pt>
                <c:pt idx="14">
                  <c:v>50.5</c:v>
                </c:pt>
                <c:pt idx="15">
                  <c:v>41.875</c:v>
                </c:pt>
                <c:pt idx="16">
                  <c:v>19.875</c:v>
                </c:pt>
                <c:pt idx="17">
                  <c:v>89.5</c:v>
                </c:pt>
                <c:pt idx="18">
                  <c:v>189.75</c:v>
                </c:pt>
                <c:pt idx="19">
                  <c:v>19.875</c:v>
                </c:pt>
                <c:pt idx="20">
                  <c:v>52.25</c:v>
                </c:pt>
                <c:pt idx="21">
                  <c:v>17.125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3E-405C-9DB5-170575D03D8E}"/>
            </c:ext>
          </c:extLst>
        </c:ser>
        <c:ser>
          <c:idx val="7"/>
          <c:order val="7"/>
          <c:tx>
            <c:strRef>
              <c:f>DEPARTMENTS!$X$90</c:f>
              <c:strCache>
                <c:ptCount val="1"/>
                <c:pt idx="0">
                  <c:v>200930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DEPARTMENTS!$X$91:$X$112</c:f>
              <c:numCache>
                <c:formatCode>General</c:formatCode>
                <c:ptCount val="22"/>
                <c:pt idx="0">
                  <c:v>60.375</c:v>
                </c:pt>
                <c:pt idx="1">
                  <c:v>47</c:v>
                </c:pt>
                <c:pt idx="2">
                  <c:v>192.25</c:v>
                </c:pt>
                <c:pt idx="4">
                  <c:v>98.125</c:v>
                </c:pt>
                <c:pt idx="5">
                  <c:v>73.75</c:v>
                </c:pt>
                <c:pt idx="6">
                  <c:v>225</c:v>
                </c:pt>
                <c:pt idx="7">
                  <c:v>117.75</c:v>
                </c:pt>
                <c:pt idx="9">
                  <c:v>27.375</c:v>
                </c:pt>
                <c:pt idx="10">
                  <c:v>78.25</c:v>
                </c:pt>
                <c:pt idx="11">
                  <c:v>95.25</c:v>
                </c:pt>
                <c:pt idx="12">
                  <c:v>30</c:v>
                </c:pt>
                <c:pt idx="13">
                  <c:v>66.875</c:v>
                </c:pt>
                <c:pt idx="14">
                  <c:v>50.5</c:v>
                </c:pt>
                <c:pt idx="15">
                  <c:v>28.25</c:v>
                </c:pt>
                <c:pt idx="16">
                  <c:v>11.25</c:v>
                </c:pt>
                <c:pt idx="17">
                  <c:v>76.125</c:v>
                </c:pt>
                <c:pt idx="18">
                  <c:v>171.25</c:v>
                </c:pt>
                <c:pt idx="19">
                  <c:v>22.75</c:v>
                </c:pt>
                <c:pt idx="20">
                  <c:v>55.375</c:v>
                </c:pt>
                <c:pt idx="21">
                  <c:v>16.625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3E-405C-9DB5-170575D03D8E}"/>
            </c:ext>
          </c:extLst>
        </c:ser>
        <c:ser>
          <c:idx val="8"/>
          <c:order val="8"/>
          <c:tx>
            <c:strRef>
              <c:f>DEPARTMENTS!$Y$90</c:f>
              <c:strCache>
                <c:ptCount val="1"/>
                <c:pt idx="0">
                  <c:v>201030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DEPARTMENTS!$Y$91:$Y$112</c:f>
              <c:numCache>
                <c:formatCode>General</c:formatCode>
                <c:ptCount val="22"/>
                <c:pt idx="0">
                  <c:v>74.75</c:v>
                </c:pt>
                <c:pt idx="1">
                  <c:v>53</c:v>
                </c:pt>
                <c:pt idx="2">
                  <c:v>192.125</c:v>
                </c:pt>
                <c:pt idx="4">
                  <c:v>102.625</c:v>
                </c:pt>
                <c:pt idx="5">
                  <c:v>84.125</c:v>
                </c:pt>
                <c:pt idx="6">
                  <c:v>224.25</c:v>
                </c:pt>
                <c:pt idx="7">
                  <c:v>109.375</c:v>
                </c:pt>
                <c:pt idx="9">
                  <c:v>45.875</c:v>
                </c:pt>
                <c:pt idx="10">
                  <c:v>84</c:v>
                </c:pt>
                <c:pt idx="11">
                  <c:v>104</c:v>
                </c:pt>
                <c:pt idx="12">
                  <c:v>40.5</c:v>
                </c:pt>
                <c:pt idx="13">
                  <c:v>88.125</c:v>
                </c:pt>
                <c:pt idx="14">
                  <c:v>59</c:v>
                </c:pt>
                <c:pt idx="15">
                  <c:v>31.25</c:v>
                </c:pt>
                <c:pt idx="16">
                  <c:v>25.125</c:v>
                </c:pt>
                <c:pt idx="17">
                  <c:v>80.875</c:v>
                </c:pt>
                <c:pt idx="18">
                  <c:v>173.5</c:v>
                </c:pt>
                <c:pt idx="19">
                  <c:v>36</c:v>
                </c:pt>
                <c:pt idx="20">
                  <c:v>75.5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3E-405C-9DB5-170575D03D8E}"/>
            </c:ext>
          </c:extLst>
        </c:ser>
        <c:ser>
          <c:idx val="9"/>
          <c:order val="9"/>
          <c:tx>
            <c:strRef>
              <c:f>DEPARTMENTS!$Z$90</c:f>
              <c:strCache>
                <c:ptCount val="1"/>
                <c:pt idx="0">
                  <c:v>201130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DEPARTMENTS!$Z$91:$Z$112</c:f>
              <c:numCache>
                <c:formatCode>General</c:formatCode>
                <c:ptCount val="22"/>
                <c:pt idx="0">
                  <c:v>61.875</c:v>
                </c:pt>
                <c:pt idx="1">
                  <c:v>68.25</c:v>
                </c:pt>
                <c:pt idx="2">
                  <c:v>183.25</c:v>
                </c:pt>
                <c:pt idx="4">
                  <c:v>122.125</c:v>
                </c:pt>
                <c:pt idx="5">
                  <c:v>72.125</c:v>
                </c:pt>
                <c:pt idx="6">
                  <c:v>179.5</c:v>
                </c:pt>
                <c:pt idx="7">
                  <c:v>80.25</c:v>
                </c:pt>
                <c:pt idx="9">
                  <c:v>54.625</c:v>
                </c:pt>
                <c:pt idx="10">
                  <c:v>68.875</c:v>
                </c:pt>
                <c:pt idx="11">
                  <c:v>89</c:v>
                </c:pt>
                <c:pt idx="12">
                  <c:v>36.25</c:v>
                </c:pt>
                <c:pt idx="13">
                  <c:v>69.125</c:v>
                </c:pt>
                <c:pt idx="14">
                  <c:v>40.125</c:v>
                </c:pt>
                <c:pt idx="15">
                  <c:v>34.125</c:v>
                </c:pt>
                <c:pt idx="16">
                  <c:v>17.125</c:v>
                </c:pt>
                <c:pt idx="17">
                  <c:v>59.375</c:v>
                </c:pt>
                <c:pt idx="18">
                  <c:v>137.25</c:v>
                </c:pt>
                <c:pt idx="19">
                  <c:v>28.75</c:v>
                </c:pt>
                <c:pt idx="20">
                  <c:v>50.125</c:v>
                </c:pt>
                <c:pt idx="21">
                  <c:v>10.875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3E-405C-9DB5-170575D03D8E}"/>
            </c:ext>
          </c:extLst>
        </c:ser>
        <c:ser>
          <c:idx val="10"/>
          <c:order val="10"/>
          <c:tx>
            <c:strRef>
              <c:f>DEPARTMENTS!$AA$90</c:f>
              <c:strCache>
                <c:ptCount val="1"/>
                <c:pt idx="0">
                  <c:v>201230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DEPARTMENTS!$AA$91:$AA$112</c:f>
              <c:numCache>
                <c:formatCode>General</c:formatCode>
                <c:ptCount val="22"/>
                <c:pt idx="0">
                  <c:v>43.75</c:v>
                </c:pt>
                <c:pt idx="1">
                  <c:v>35.75</c:v>
                </c:pt>
                <c:pt idx="2">
                  <c:v>126.375</c:v>
                </c:pt>
                <c:pt idx="4">
                  <c:v>95.125</c:v>
                </c:pt>
                <c:pt idx="5">
                  <c:v>57.625</c:v>
                </c:pt>
                <c:pt idx="6">
                  <c:v>132.5</c:v>
                </c:pt>
                <c:pt idx="7">
                  <c:v>57.75</c:v>
                </c:pt>
                <c:pt idx="9">
                  <c:v>40.875</c:v>
                </c:pt>
                <c:pt idx="10">
                  <c:v>46.875</c:v>
                </c:pt>
                <c:pt idx="11">
                  <c:v>66.25</c:v>
                </c:pt>
                <c:pt idx="12">
                  <c:v>32.125</c:v>
                </c:pt>
                <c:pt idx="13">
                  <c:v>47.5</c:v>
                </c:pt>
                <c:pt idx="14">
                  <c:v>47.125</c:v>
                </c:pt>
                <c:pt idx="15">
                  <c:v>29</c:v>
                </c:pt>
                <c:pt idx="16">
                  <c:v>16.125</c:v>
                </c:pt>
                <c:pt idx="17">
                  <c:v>33.125</c:v>
                </c:pt>
                <c:pt idx="18">
                  <c:v>135.25</c:v>
                </c:pt>
                <c:pt idx="19">
                  <c:v>21.625</c:v>
                </c:pt>
                <c:pt idx="20">
                  <c:v>33.75</c:v>
                </c:pt>
                <c:pt idx="21">
                  <c:v>14.125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3E-405C-9DB5-170575D03D8E}"/>
            </c:ext>
          </c:extLst>
        </c:ser>
        <c:ser>
          <c:idx val="11"/>
          <c:order val="11"/>
          <c:tx>
            <c:strRef>
              <c:f>DEPARTMENTS!$AB$90</c:f>
              <c:strCache>
                <c:ptCount val="1"/>
                <c:pt idx="0">
                  <c:v>201330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DEPARTMENTS!$AB$91:$AB$112</c:f>
              <c:numCache>
                <c:formatCode>0.00</c:formatCode>
                <c:ptCount val="22"/>
                <c:pt idx="0">
                  <c:v>50.5</c:v>
                </c:pt>
                <c:pt idx="1">
                  <c:v>37</c:v>
                </c:pt>
                <c:pt idx="2">
                  <c:v>148.625</c:v>
                </c:pt>
                <c:pt idx="4">
                  <c:v>82.625</c:v>
                </c:pt>
                <c:pt idx="5">
                  <c:v>74.875</c:v>
                </c:pt>
                <c:pt idx="6">
                  <c:v>158.25</c:v>
                </c:pt>
                <c:pt idx="7">
                  <c:v>70.875</c:v>
                </c:pt>
                <c:pt idx="8">
                  <c:v>3</c:v>
                </c:pt>
                <c:pt idx="9">
                  <c:v>38</c:v>
                </c:pt>
                <c:pt idx="10">
                  <c:v>37.5</c:v>
                </c:pt>
                <c:pt idx="11">
                  <c:v>65.75</c:v>
                </c:pt>
                <c:pt idx="12">
                  <c:v>26.25</c:v>
                </c:pt>
                <c:pt idx="13">
                  <c:v>44.375</c:v>
                </c:pt>
                <c:pt idx="14">
                  <c:v>48.5</c:v>
                </c:pt>
                <c:pt idx="15">
                  <c:v>24.375</c:v>
                </c:pt>
                <c:pt idx="16">
                  <c:v>19.25</c:v>
                </c:pt>
                <c:pt idx="17">
                  <c:v>34.375</c:v>
                </c:pt>
                <c:pt idx="18">
                  <c:v>116.375</c:v>
                </c:pt>
                <c:pt idx="19">
                  <c:v>19.25</c:v>
                </c:pt>
                <c:pt idx="20">
                  <c:v>45.875</c:v>
                </c:pt>
                <c:pt idx="21">
                  <c:v>13.625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3E-405C-9DB5-170575D03D8E}"/>
            </c:ext>
          </c:extLst>
        </c:ser>
        <c:ser>
          <c:idx val="12"/>
          <c:order val="12"/>
          <c:tx>
            <c:strRef>
              <c:f>DEPARTMENTS!$AC$90</c:f>
              <c:strCache>
                <c:ptCount val="1"/>
                <c:pt idx="0">
                  <c:v>201430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DEPARTMENTS!$AC$91:$AC$112</c:f>
              <c:numCache>
                <c:formatCode>General</c:formatCode>
                <c:ptCount val="22"/>
                <c:pt idx="0">
                  <c:v>51</c:v>
                </c:pt>
                <c:pt idx="1">
                  <c:v>33.375</c:v>
                </c:pt>
                <c:pt idx="2">
                  <c:v>147.375</c:v>
                </c:pt>
                <c:pt idx="3">
                  <c:v>123</c:v>
                </c:pt>
                <c:pt idx="4">
                  <c:v>53.125</c:v>
                </c:pt>
                <c:pt idx="5">
                  <c:v>100.875</c:v>
                </c:pt>
                <c:pt idx="6">
                  <c:v>138.625</c:v>
                </c:pt>
                <c:pt idx="7">
                  <c:v>69.375</c:v>
                </c:pt>
                <c:pt idx="8">
                  <c:v>7</c:v>
                </c:pt>
                <c:pt idx="9">
                  <c:v>32.375</c:v>
                </c:pt>
                <c:pt idx="10">
                  <c:v>29</c:v>
                </c:pt>
                <c:pt idx="11">
                  <c:v>70</c:v>
                </c:pt>
                <c:pt idx="12">
                  <c:v>32.375</c:v>
                </c:pt>
                <c:pt idx="13">
                  <c:v>56.625</c:v>
                </c:pt>
                <c:pt idx="14">
                  <c:v>36.5</c:v>
                </c:pt>
                <c:pt idx="15">
                  <c:v>21.625</c:v>
                </c:pt>
                <c:pt idx="16">
                  <c:v>30.25</c:v>
                </c:pt>
                <c:pt idx="17">
                  <c:v>40.5</c:v>
                </c:pt>
                <c:pt idx="18">
                  <c:v>132.625</c:v>
                </c:pt>
                <c:pt idx="19">
                  <c:v>11.625</c:v>
                </c:pt>
                <c:pt idx="20">
                  <c:v>45</c:v>
                </c:pt>
                <c:pt idx="21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3E-405C-9DB5-170575D0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41904"/>
        <c:axId val="375618568"/>
      </c:barChart>
      <c:catAx>
        <c:axId val="41374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618568"/>
        <c:crosses val="autoZero"/>
        <c:auto val="1"/>
        <c:lblAlgn val="ctr"/>
        <c:lblOffset val="100"/>
        <c:noMultiLvlLbl val="0"/>
      </c:catAx>
      <c:valAx>
        <c:axId val="37561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74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152400</xdr:rowOff>
    </xdr:from>
    <xdr:to>
      <xdr:col>31</xdr:col>
      <xdr:colOff>323850</xdr:colOff>
      <xdr:row>115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C113"/>
  <sheetViews>
    <sheetView showGridLines="0" tabSelected="1" workbookViewId="0">
      <selection activeCell="J14" sqref="J14"/>
    </sheetView>
  </sheetViews>
  <sheetFormatPr defaultRowHeight="12.75" x14ac:dyDescent="0.2"/>
  <cols>
    <col min="1" max="1" width="14.42578125" style="71" customWidth="1"/>
    <col min="2" max="2" width="6.140625" style="1" bestFit="1" customWidth="1"/>
    <col min="3" max="4" width="7" style="1" bestFit="1" customWidth="1"/>
    <col min="5" max="5" width="6.140625" style="1" bestFit="1" customWidth="1"/>
    <col min="6" max="7" width="7" style="1" bestFit="1" customWidth="1"/>
    <col min="8" max="8" width="6.140625" style="1" bestFit="1" customWidth="1"/>
    <col min="9" max="10" width="7" style="1" bestFit="1" customWidth="1"/>
    <col min="11" max="11" width="6.140625" style="1" bestFit="1" customWidth="1"/>
    <col min="12" max="13" width="7" style="1" bestFit="1" customWidth="1"/>
    <col min="14" max="14" width="5.7109375" style="1" customWidth="1"/>
    <col min="15" max="16" width="7" style="1" bestFit="1" customWidth="1"/>
    <col min="17" max="20" width="9.140625" style="1"/>
    <col min="21" max="21" width="10" style="1" customWidth="1"/>
    <col min="22" max="28" width="9.140625" style="1"/>
    <col min="29" max="43" width="7.5703125" style="1" customWidth="1"/>
  </cols>
  <sheetData>
    <row r="3" spans="1:55" ht="13.5" thickBot="1" x14ac:dyDescent="0.25"/>
    <row r="4" spans="1:55" ht="13.5" thickBot="1" x14ac:dyDescent="0.25">
      <c r="A4" s="72"/>
      <c r="B4" s="180">
        <v>201930</v>
      </c>
      <c r="C4" s="181"/>
      <c r="D4" s="182"/>
      <c r="E4" s="180">
        <v>201830</v>
      </c>
      <c r="F4" s="181"/>
      <c r="G4" s="182"/>
      <c r="H4" s="180">
        <v>201730</v>
      </c>
      <c r="I4" s="181"/>
      <c r="J4" s="182"/>
      <c r="K4" s="180">
        <v>201630</v>
      </c>
      <c r="L4" s="181"/>
      <c r="M4" s="182"/>
      <c r="N4" s="180">
        <v>201530</v>
      </c>
      <c r="O4" s="181"/>
      <c r="P4" s="182"/>
      <c r="Q4" s="180">
        <v>201430</v>
      </c>
      <c r="R4" s="181"/>
      <c r="S4" s="182"/>
      <c r="T4" s="180">
        <v>201330</v>
      </c>
      <c r="U4" s="181"/>
      <c r="V4" s="182"/>
      <c r="W4" s="180">
        <v>201230</v>
      </c>
      <c r="X4" s="181"/>
      <c r="Y4" s="182"/>
      <c r="Z4" s="180">
        <v>201130</v>
      </c>
      <c r="AA4" s="181"/>
      <c r="AB4" s="182"/>
      <c r="AC4" s="180">
        <v>201030</v>
      </c>
      <c r="AD4" s="181"/>
      <c r="AE4" s="182"/>
      <c r="AF4" s="180">
        <v>200930</v>
      </c>
      <c r="AG4" s="181"/>
      <c r="AH4" s="182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s="3" customFormat="1" ht="46.5" customHeight="1" x14ac:dyDescent="0.2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6" t="s">
        <v>2</v>
      </c>
      <c r="P5" s="7" t="s">
        <v>3</v>
      </c>
      <c r="Q5" s="5" t="s">
        <v>1</v>
      </c>
      <c r="R5" s="6" t="s">
        <v>2</v>
      </c>
      <c r="S5" s="7" t="s">
        <v>3</v>
      </c>
      <c r="T5" s="5" t="s">
        <v>1</v>
      </c>
      <c r="U5" s="6" t="s">
        <v>2</v>
      </c>
      <c r="V5" s="7" t="s">
        <v>3</v>
      </c>
      <c r="W5" s="5" t="s">
        <v>1</v>
      </c>
      <c r="X5" s="6" t="s">
        <v>2</v>
      </c>
      <c r="Y5" s="7" t="s">
        <v>3</v>
      </c>
      <c r="Z5" s="5" t="s">
        <v>1</v>
      </c>
      <c r="AA5" s="6" t="s">
        <v>2</v>
      </c>
      <c r="AB5" s="7" t="s">
        <v>3</v>
      </c>
      <c r="AC5" s="5" t="s">
        <v>1</v>
      </c>
      <c r="AD5" s="6" t="s">
        <v>2</v>
      </c>
      <c r="AE5" s="7" t="s">
        <v>3</v>
      </c>
      <c r="AF5" s="5" t="s">
        <v>1</v>
      </c>
      <c r="AG5" s="6" t="s">
        <v>2</v>
      </c>
      <c r="AH5" s="7" t="s">
        <v>3</v>
      </c>
    </row>
    <row r="6" spans="1:55" x14ac:dyDescent="0.2">
      <c r="A6" s="73" t="s">
        <v>4</v>
      </c>
      <c r="B6" s="140">
        <v>44</v>
      </c>
      <c r="C6" s="137">
        <v>22</v>
      </c>
      <c r="D6" s="138"/>
      <c r="E6" s="140">
        <v>59</v>
      </c>
      <c r="F6" s="137">
        <v>30</v>
      </c>
      <c r="G6" s="138"/>
      <c r="H6" s="140">
        <v>55</v>
      </c>
      <c r="I6" s="137">
        <v>26</v>
      </c>
      <c r="J6" s="138"/>
      <c r="K6" s="140">
        <v>34</v>
      </c>
      <c r="L6" s="137">
        <v>24</v>
      </c>
      <c r="M6" s="138"/>
      <c r="N6" s="140">
        <v>25</v>
      </c>
      <c r="O6" s="137">
        <v>19</v>
      </c>
      <c r="P6" s="138"/>
      <c r="Q6" s="140">
        <v>36</v>
      </c>
      <c r="R6" s="137">
        <v>24</v>
      </c>
      <c r="S6" s="138"/>
      <c r="T6" s="9">
        <v>38</v>
      </c>
      <c r="U6" s="9">
        <v>20</v>
      </c>
      <c r="V6" s="10"/>
      <c r="W6" s="9">
        <v>35</v>
      </c>
      <c r="X6" s="9">
        <v>14</v>
      </c>
      <c r="Y6" s="10"/>
      <c r="Z6" s="9">
        <v>50</v>
      </c>
      <c r="AA6" s="9">
        <v>19</v>
      </c>
      <c r="AB6" s="10"/>
      <c r="AC6" s="9">
        <v>56</v>
      </c>
      <c r="AD6" s="9">
        <v>30</v>
      </c>
      <c r="AE6" s="10"/>
      <c r="AF6" s="9">
        <v>41</v>
      </c>
      <c r="AG6" s="9">
        <v>31</v>
      </c>
      <c r="AH6" s="10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">
      <c r="A7" s="73" t="s">
        <v>5</v>
      </c>
      <c r="B7" s="140">
        <v>20</v>
      </c>
      <c r="C7" s="137">
        <v>12</v>
      </c>
      <c r="D7" s="138"/>
      <c r="E7" s="140">
        <v>18</v>
      </c>
      <c r="F7" s="137">
        <v>14</v>
      </c>
      <c r="G7" s="138"/>
      <c r="H7" s="140">
        <v>22</v>
      </c>
      <c r="I7" s="137">
        <v>21</v>
      </c>
      <c r="J7" s="138"/>
      <c r="K7" s="140">
        <v>20</v>
      </c>
      <c r="L7" s="137">
        <v>22</v>
      </c>
      <c r="M7" s="138"/>
      <c r="N7" s="140">
        <v>24</v>
      </c>
      <c r="O7" s="137">
        <v>10</v>
      </c>
      <c r="P7" s="138"/>
      <c r="Q7" s="140">
        <v>24</v>
      </c>
      <c r="R7" s="137">
        <v>15</v>
      </c>
      <c r="S7" s="138"/>
      <c r="T7" s="9">
        <v>27</v>
      </c>
      <c r="U7" s="9">
        <v>16</v>
      </c>
      <c r="V7" s="10"/>
      <c r="W7" s="9">
        <v>22</v>
      </c>
      <c r="X7" s="9">
        <v>22</v>
      </c>
      <c r="Y7" s="10"/>
      <c r="Z7" s="9">
        <v>47</v>
      </c>
      <c r="AA7" s="9">
        <v>34</v>
      </c>
      <c r="AB7" s="10"/>
      <c r="AC7" s="9">
        <v>33</v>
      </c>
      <c r="AD7" s="9">
        <v>32</v>
      </c>
      <c r="AE7" s="10"/>
      <c r="AF7" s="9">
        <v>27</v>
      </c>
      <c r="AG7" s="9">
        <v>32</v>
      </c>
      <c r="AH7" s="10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x14ac:dyDescent="0.2">
      <c r="A8" s="73" t="s">
        <v>6</v>
      </c>
      <c r="B8" s="140">
        <v>118</v>
      </c>
      <c r="C8" s="137">
        <v>25</v>
      </c>
      <c r="D8" s="138"/>
      <c r="E8" s="140">
        <v>116</v>
      </c>
      <c r="F8" s="137">
        <v>15</v>
      </c>
      <c r="G8" s="138"/>
      <c r="H8" s="140">
        <v>99</v>
      </c>
      <c r="I8" s="137">
        <v>16</v>
      </c>
      <c r="J8" s="138"/>
      <c r="K8" s="140">
        <v>108</v>
      </c>
      <c r="L8" s="137">
        <v>26</v>
      </c>
      <c r="M8" s="138"/>
      <c r="N8" s="140">
        <v>111</v>
      </c>
      <c r="O8" s="137">
        <v>22</v>
      </c>
      <c r="P8" s="138"/>
      <c r="Q8" s="140">
        <v>133</v>
      </c>
      <c r="R8" s="137">
        <v>23</v>
      </c>
      <c r="S8" s="138"/>
      <c r="T8" s="9">
        <v>133</v>
      </c>
      <c r="U8" s="9">
        <v>25</v>
      </c>
      <c r="V8" s="10"/>
      <c r="W8" s="9">
        <v>107</v>
      </c>
      <c r="X8" s="9">
        <v>31</v>
      </c>
      <c r="Y8" s="10"/>
      <c r="Z8" s="9">
        <v>152</v>
      </c>
      <c r="AA8" s="9">
        <v>50</v>
      </c>
      <c r="AB8" s="10"/>
      <c r="AC8" s="9">
        <v>164</v>
      </c>
      <c r="AD8" s="9">
        <v>45</v>
      </c>
      <c r="AE8" s="10"/>
      <c r="AF8" s="9">
        <v>166</v>
      </c>
      <c r="AG8" s="9">
        <v>42</v>
      </c>
      <c r="AH8" s="10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x14ac:dyDescent="0.2">
      <c r="A9" s="73" t="s">
        <v>207</v>
      </c>
      <c r="B9" s="140">
        <v>0</v>
      </c>
      <c r="C9" s="137">
        <v>2</v>
      </c>
      <c r="D9" s="138">
        <v>110</v>
      </c>
      <c r="E9" s="140">
        <v>10</v>
      </c>
      <c r="F9" s="137">
        <v>30</v>
      </c>
      <c r="G9" s="138">
        <v>109</v>
      </c>
      <c r="H9" s="140">
        <v>28</v>
      </c>
      <c r="I9" s="137">
        <v>57</v>
      </c>
      <c r="J9" s="138">
        <v>72</v>
      </c>
      <c r="K9" s="140">
        <v>63</v>
      </c>
      <c r="L9" s="137">
        <v>64</v>
      </c>
      <c r="M9" s="138">
        <v>22</v>
      </c>
      <c r="N9" s="140">
        <v>85</v>
      </c>
      <c r="O9" s="137">
        <v>71</v>
      </c>
      <c r="P9" s="138"/>
      <c r="Q9" s="140">
        <v>93</v>
      </c>
      <c r="R9" s="137">
        <v>48</v>
      </c>
      <c r="S9" s="138">
        <v>2</v>
      </c>
      <c r="T9" s="9"/>
      <c r="U9" s="9"/>
      <c r="V9" s="10"/>
      <c r="W9" s="9"/>
      <c r="X9" s="9"/>
      <c r="Y9" s="10"/>
      <c r="Z9" s="9"/>
      <c r="AA9" s="9"/>
      <c r="AB9" s="10"/>
      <c r="AC9" s="9"/>
      <c r="AD9" s="9"/>
      <c r="AE9" s="10"/>
      <c r="AF9" s="9"/>
      <c r="AG9" s="9"/>
      <c r="AH9" s="10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x14ac:dyDescent="0.2">
      <c r="A10" s="73" t="s">
        <v>7</v>
      </c>
      <c r="B10" s="140">
        <v>38</v>
      </c>
      <c r="C10" s="137">
        <v>7</v>
      </c>
      <c r="D10" s="138"/>
      <c r="E10" s="140">
        <v>48</v>
      </c>
      <c r="F10" s="137">
        <v>19</v>
      </c>
      <c r="G10" s="138"/>
      <c r="H10" s="140">
        <v>44</v>
      </c>
      <c r="I10" s="137">
        <v>16</v>
      </c>
      <c r="J10" s="138"/>
      <c r="K10" s="140">
        <v>53</v>
      </c>
      <c r="L10" s="137">
        <v>13</v>
      </c>
      <c r="M10" s="138"/>
      <c r="N10" s="140">
        <v>41</v>
      </c>
      <c r="O10" s="137">
        <v>4</v>
      </c>
      <c r="P10" s="138"/>
      <c r="Q10" s="140">
        <v>45</v>
      </c>
      <c r="R10" s="137">
        <v>13</v>
      </c>
      <c r="S10" s="138"/>
      <c r="T10" s="9">
        <v>67</v>
      </c>
      <c r="U10" s="9">
        <v>25</v>
      </c>
      <c r="V10" s="10"/>
      <c r="W10" s="9">
        <v>77</v>
      </c>
      <c r="X10" s="9">
        <v>29</v>
      </c>
      <c r="Y10" s="10"/>
      <c r="Z10" s="9">
        <v>104</v>
      </c>
      <c r="AA10" s="9">
        <v>29</v>
      </c>
      <c r="AB10" s="10"/>
      <c r="AC10" s="9">
        <v>77</v>
      </c>
      <c r="AD10" s="9">
        <v>41</v>
      </c>
      <c r="AE10" s="10"/>
      <c r="AF10" s="9">
        <v>80</v>
      </c>
      <c r="AG10" s="9">
        <v>29</v>
      </c>
      <c r="AH10" s="10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x14ac:dyDescent="0.2">
      <c r="A11" s="73" t="s">
        <v>179</v>
      </c>
      <c r="B11" s="140">
        <v>69</v>
      </c>
      <c r="C11" s="137">
        <v>36</v>
      </c>
      <c r="D11" s="138"/>
      <c r="E11" s="140">
        <v>66</v>
      </c>
      <c r="F11" s="137">
        <v>45</v>
      </c>
      <c r="G11" s="138"/>
      <c r="H11" s="140">
        <v>52</v>
      </c>
      <c r="I11" s="137">
        <v>35</v>
      </c>
      <c r="J11" s="138"/>
      <c r="K11" s="140">
        <v>55</v>
      </c>
      <c r="L11" s="137">
        <v>26</v>
      </c>
      <c r="M11" s="138"/>
      <c r="N11" s="140">
        <v>68</v>
      </c>
      <c r="O11" s="137">
        <v>32</v>
      </c>
      <c r="P11" s="138"/>
      <c r="Q11" s="140">
        <v>79</v>
      </c>
      <c r="R11" s="137">
        <v>35</v>
      </c>
      <c r="S11" s="138"/>
      <c r="T11" s="9">
        <v>68</v>
      </c>
      <c r="U11" s="9">
        <v>11</v>
      </c>
      <c r="V11" s="10"/>
      <c r="W11" s="9">
        <v>52</v>
      </c>
      <c r="X11" s="9">
        <v>9</v>
      </c>
      <c r="Y11" s="10"/>
      <c r="Z11" s="9">
        <v>59</v>
      </c>
      <c r="AA11" s="9">
        <v>21</v>
      </c>
      <c r="AB11" s="10"/>
      <c r="AC11" s="9">
        <v>71</v>
      </c>
      <c r="AD11" s="9">
        <v>21</v>
      </c>
      <c r="AE11" s="10"/>
      <c r="AF11" s="9">
        <v>60</v>
      </c>
      <c r="AG11" s="9">
        <v>22</v>
      </c>
      <c r="AH11" s="10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x14ac:dyDescent="0.2">
      <c r="A12" s="73" t="s">
        <v>8</v>
      </c>
      <c r="B12" s="140">
        <v>180</v>
      </c>
      <c r="C12" s="137">
        <v>20</v>
      </c>
      <c r="D12" s="138"/>
      <c r="E12" s="140">
        <v>142</v>
      </c>
      <c r="F12" s="137">
        <v>36</v>
      </c>
      <c r="G12" s="138"/>
      <c r="H12" s="140">
        <v>147</v>
      </c>
      <c r="I12" s="137">
        <v>28</v>
      </c>
      <c r="J12" s="138"/>
      <c r="K12" s="140">
        <v>134</v>
      </c>
      <c r="L12" s="137">
        <v>21</v>
      </c>
      <c r="M12" s="138"/>
      <c r="N12" s="140">
        <v>123</v>
      </c>
      <c r="O12" s="137">
        <v>29</v>
      </c>
      <c r="P12" s="138"/>
      <c r="Q12" s="140">
        <v>118</v>
      </c>
      <c r="R12" s="137">
        <v>33</v>
      </c>
      <c r="S12" s="138"/>
      <c r="T12" s="9">
        <v>137</v>
      </c>
      <c r="U12" s="9">
        <v>34</v>
      </c>
      <c r="V12" s="10"/>
      <c r="W12" s="9">
        <v>105</v>
      </c>
      <c r="X12" s="9">
        <v>44</v>
      </c>
      <c r="Y12" s="10"/>
      <c r="Z12" s="9">
        <v>152</v>
      </c>
      <c r="AA12" s="9">
        <v>44</v>
      </c>
      <c r="AB12" s="10"/>
      <c r="AC12" s="9">
        <v>193</v>
      </c>
      <c r="AD12" s="9">
        <v>50</v>
      </c>
      <c r="AE12" s="10"/>
      <c r="AF12" s="9">
        <v>200</v>
      </c>
      <c r="AG12" s="9">
        <v>40</v>
      </c>
      <c r="AH12" s="10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x14ac:dyDescent="0.2">
      <c r="A13" s="73" t="s">
        <v>9</v>
      </c>
      <c r="B13" s="140" t="s">
        <v>224</v>
      </c>
      <c r="C13" s="137">
        <v>28</v>
      </c>
      <c r="D13" s="138">
        <v>69</v>
      </c>
      <c r="E13" s="140" t="s">
        <v>224</v>
      </c>
      <c r="F13" s="137">
        <v>20</v>
      </c>
      <c r="G13" s="138">
        <v>59</v>
      </c>
      <c r="H13" s="140" t="s">
        <v>224</v>
      </c>
      <c r="I13" s="137">
        <v>13</v>
      </c>
      <c r="J13" s="138">
        <v>65</v>
      </c>
      <c r="K13" s="140"/>
      <c r="L13" s="137">
        <v>7</v>
      </c>
      <c r="M13" s="138">
        <v>48</v>
      </c>
      <c r="N13" s="140" t="s">
        <v>217</v>
      </c>
      <c r="O13" s="137">
        <v>8</v>
      </c>
      <c r="P13" s="138">
        <v>39</v>
      </c>
      <c r="Q13" s="140" t="s">
        <v>211</v>
      </c>
      <c r="R13" s="137">
        <v>10</v>
      </c>
      <c r="S13" s="138">
        <v>44</v>
      </c>
      <c r="T13" s="112" t="s">
        <v>186</v>
      </c>
      <c r="U13" s="9">
        <v>2</v>
      </c>
      <c r="V13" s="10">
        <v>52</v>
      </c>
      <c r="W13" s="9">
        <v>0</v>
      </c>
      <c r="X13" s="9">
        <v>0</v>
      </c>
      <c r="Y13" s="10">
        <v>72</v>
      </c>
      <c r="Z13" s="9">
        <v>0</v>
      </c>
      <c r="AA13" s="9">
        <v>0</v>
      </c>
      <c r="AB13" s="10">
        <v>101</v>
      </c>
      <c r="AC13" s="9">
        <v>0</v>
      </c>
      <c r="AD13" s="9">
        <v>0</v>
      </c>
      <c r="AE13" s="10">
        <v>111</v>
      </c>
      <c r="AF13" s="9">
        <v>0</v>
      </c>
      <c r="AG13" s="9">
        <v>0</v>
      </c>
      <c r="AH13" s="10">
        <v>77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2">
      <c r="A14" s="73" t="s">
        <v>10</v>
      </c>
      <c r="B14" s="140">
        <v>69</v>
      </c>
      <c r="C14" s="137">
        <v>18</v>
      </c>
      <c r="D14" s="138"/>
      <c r="E14" s="140">
        <v>73</v>
      </c>
      <c r="F14" s="137">
        <v>13</v>
      </c>
      <c r="G14" s="138"/>
      <c r="H14" s="140">
        <v>70</v>
      </c>
      <c r="I14" s="137">
        <v>12</v>
      </c>
      <c r="J14" s="138"/>
      <c r="K14" s="140">
        <v>57</v>
      </c>
      <c r="L14" s="137">
        <v>10</v>
      </c>
      <c r="M14" s="138"/>
      <c r="N14" s="140">
        <v>48</v>
      </c>
      <c r="O14" s="137">
        <v>12</v>
      </c>
      <c r="P14" s="138"/>
      <c r="Q14" s="140">
        <v>60</v>
      </c>
      <c r="R14" s="137">
        <v>15</v>
      </c>
      <c r="S14" s="138"/>
      <c r="T14" s="9">
        <v>64</v>
      </c>
      <c r="U14" s="9">
        <v>11</v>
      </c>
      <c r="V14" s="10"/>
      <c r="W14" s="9">
        <v>54</v>
      </c>
      <c r="X14" s="9">
        <v>6</v>
      </c>
      <c r="Y14" s="10"/>
      <c r="Z14" s="9">
        <v>64</v>
      </c>
      <c r="AA14" s="9">
        <v>26</v>
      </c>
      <c r="AB14" s="10"/>
      <c r="AC14" s="9">
        <v>90</v>
      </c>
      <c r="AD14" s="9">
        <v>31</v>
      </c>
      <c r="AE14" s="10"/>
      <c r="AF14" s="9">
        <v>94</v>
      </c>
      <c r="AG14" s="9">
        <v>38</v>
      </c>
      <c r="AH14" s="10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x14ac:dyDescent="0.2">
      <c r="A15" s="73" t="s">
        <v>202</v>
      </c>
      <c r="B15" s="140">
        <v>17</v>
      </c>
      <c r="C15" s="137">
        <v>0</v>
      </c>
      <c r="D15" s="138">
        <v>6</v>
      </c>
      <c r="E15" s="140">
        <v>21</v>
      </c>
      <c r="F15" s="137">
        <v>0</v>
      </c>
      <c r="G15" s="138">
        <v>2</v>
      </c>
      <c r="H15" s="140">
        <v>19</v>
      </c>
      <c r="I15" s="137">
        <v>0</v>
      </c>
      <c r="J15" s="138">
        <v>2</v>
      </c>
      <c r="K15" s="140">
        <v>15</v>
      </c>
      <c r="L15" s="137"/>
      <c r="M15" s="138">
        <v>4</v>
      </c>
      <c r="N15" s="140">
        <v>9</v>
      </c>
      <c r="O15" s="137"/>
      <c r="P15" s="138">
        <v>9</v>
      </c>
      <c r="Q15" s="140">
        <v>7</v>
      </c>
      <c r="R15" s="137">
        <v>0</v>
      </c>
      <c r="S15" s="138">
        <v>10</v>
      </c>
      <c r="T15" s="9">
        <v>3</v>
      </c>
      <c r="U15" s="9">
        <v>0</v>
      </c>
      <c r="V15" s="10">
        <v>10</v>
      </c>
      <c r="W15" s="9"/>
      <c r="X15" s="9"/>
      <c r="Y15" s="10"/>
      <c r="Z15" s="9"/>
      <c r="AA15" s="9"/>
      <c r="AB15" s="10"/>
      <c r="AC15" s="9"/>
      <c r="AD15" s="9"/>
      <c r="AE15" s="10"/>
      <c r="AF15" s="9"/>
      <c r="AG15" s="9"/>
      <c r="AH15" s="10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2">
      <c r="A16" s="73" t="s">
        <v>11</v>
      </c>
      <c r="B16" s="140">
        <v>23</v>
      </c>
      <c r="C16" s="137">
        <v>19</v>
      </c>
      <c r="D16" s="138"/>
      <c r="E16" s="140">
        <v>20</v>
      </c>
      <c r="F16" s="137">
        <v>20</v>
      </c>
      <c r="G16" s="138"/>
      <c r="H16" s="140">
        <v>16</v>
      </c>
      <c r="I16" s="137">
        <v>17</v>
      </c>
      <c r="J16" s="138"/>
      <c r="K16" s="140">
        <v>12</v>
      </c>
      <c r="L16" s="137">
        <v>14</v>
      </c>
      <c r="M16" s="138"/>
      <c r="N16" s="140">
        <v>20</v>
      </c>
      <c r="O16" s="137">
        <v>15</v>
      </c>
      <c r="P16" s="138"/>
      <c r="Q16" s="140">
        <v>23</v>
      </c>
      <c r="R16" s="137">
        <v>15</v>
      </c>
      <c r="S16" s="138"/>
      <c r="T16" s="9">
        <v>28</v>
      </c>
      <c r="U16" s="9">
        <v>16</v>
      </c>
      <c r="V16" s="10"/>
      <c r="W16" s="9">
        <v>29</v>
      </c>
      <c r="X16" s="9">
        <v>19</v>
      </c>
      <c r="Y16" s="10"/>
      <c r="Z16" s="9">
        <v>39</v>
      </c>
      <c r="AA16" s="9">
        <v>25</v>
      </c>
      <c r="AB16" s="10"/>
      <c r="AC16" s="9">
        <v>34</v>
      </c>
      <c r="AD16" s="9">
        <v>19</v>
      </c>
      <c r="AE16" s="10"/>
      <c r="AF16" s="9">
        <v>18</v>
      </c>
      <c r="AG16" s="9">
        <v>15</v>
      </c>
      <c r="AH16" s="10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x14ac:dyDescent="0.2">
      <c r="A17" s="73" t="s">
        <v>12</v>
      </c>
      <c r="B17" s="140">
        <v>37</v>
      </c>
      <c r="C17" s="137">
        <v>21</v>
      </c>
      <c r="D17" s="138"/>
      <c r="E17" s="140">
        <v>33</v>
      </c>
      <c r="F17" s="137">
        <v>15</v>
      </c>
      <c r="G17" s="138"/>
      <c r="H17" s="140">
        <v>17</v>
      </c>
      <c r="I17" s="137">
        <v>21</v>
      </c>
      <c r="J17" s="138"/>
      <c r="K17" s="140">
        <v>17</v>
      </c>
      <c r="L17" s="137">
        <v>20</v>
      </c>
      <c r="M17" s="138"/>
      <c r="N17" s="140">
        <v>21</v>
      </c>
      <c r="O17" s="137">
        <v>15</v>
      </c>
      <c r="P17" s="138"/>
      <c r="Q17" s="140">
        <v>19</v>
      </c>
      <c r="R17" s="137">
        <v>16</v>
      </c>
      <c r="S17" s="138"/>
      <c r="T17" s="9">
        <v>25</v>
      </c>
      <c r="U17" s="9">
        <v>20</v>
      </c>
      <c r="V17" s="10"/>
      <c r="W17" s="9">
        <v>35</v>
      </c>
      <c r="X17" s="9">
        <v>19</v>
      </c>
      <c r="Y17" s="10"/>
      <c r="Z17" s="9">
        <v>57</v>
      </c>
      <c r="AA17" s="9">
        <v>19</v>
      </c>
      <c r="AB17" s="10"/>
      <c r="AC17" s="9">
        <v>64</v>
      </c>
      <c r="AD17" s="9">
        <v>32</v>
      </c>
      <c r="AE17" s="10"/>
      <c r="AF17" s="9">
        <v>62</v>
      </c>
      <c r="AG17" s="9">
        <v>26</v>
      </c>
      <c r="AH17" s="10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x14ac:dyDescent="0.2">
      <c r="A18" s="73" t="s">
        <v>197</v>
      </c>
      <c r="B18" s="140">
        <v>85</v>
      </c>
      <c r="C18" s="137">
        <v>11</v>
      </c>
      <c r="D18" s="138"/>
      <c r="E18" s="140">
        <v>73</v>
      </c>
      <c r="F18" s="137">
        <v>17</v>
      </c>
      <c r="G18" s="138"/>
      <c r="H18" s="140">
        <v>75</v>
      </c>
      <c r="I18" s="137">
        <v>6</v>
      </c>
      <c r="J18" s="138"/>
      <c r="K18" s="140">
        <v>67</v>
      </c>
      <c r="L18" s="137">
        <v>8</v>
      </c>
      <c r="M18" s="138"/>
      <c r="N18" s="140">
        <v>67</v>
      </c>
      <c r="O18" s="137">
        <v>6</v>
      </c>
      <c r="P18" s="138"/>
      <c r="Q18" s="140">
        <v>70</v>
      </c>
      <c r="R18" s="137">
        <v>0</v>
      </c>
      <c r="S18" s="138"/>
      <c r="T18" s="9">
        <v>62</v>
      </c>
      <c r="U18" s="9">
        <v>6</v>
      </c>
      <c r="V18" s="10"/>
      <c r="W18" s="9">
        <v>60</v>
      </c>
      <c r="X18" s="9">
        <v>10</v>
      </c>
      <c r="Y18" s="10"/>
      <c r="Z18" s="9">
        <v>74</v>
      </c>
      <c r="AA18" s="9">
        <v>24</v>
      </c>
      <c r="AB18" s="10"/>
      <c r="AC18" s="9">
        <v>89</v>
      </c>
      <c r="AD18" s="9">
        <v>24</v>
      </c>
      <c r="AE18" s="10"/>
      <c r="AF18" s="9">
        <v>79</v>
      </c>
      <c r="AG18" s="9">
        <v>26</v>
      </c>
      <c r="AH18" s="10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">
      <c r="A19" s="73" t="s">
        <v>181</v>
      </c>
      <c r="B19" s="140">
        <v>35</v>
      </c>
      <c r="C19" s="137">
        <v>22</v>
      </c>
      <c r="D19" s="138"/>
      <c r="E19" s="140">
        <v>23</v>
      </c>
      <c r="F19" s="137">
        <v>27</v>
      </c>
      <c r="G19" s="138"/>
      <c r="H19" s="140">
        <v>27</v>
      </c>
      <c r="I19" s="137">
        <v>27</v>
      </c>
      <c r="J19" s="138"/>
      <c r="K19" s="140">
        <v>26</v>
      </c>
      <c r="L19" s="137">
        <v>28</v>
      </c>
      <c r="M19" s="138"/>
      <c r="N19" s="140">
        <v>25</v>
      </c>
      <c r="O19" s="137">
        <v>27</v>
      </c>
      <c r="P19" s="138"/>
      <c r="Q19" s="140">
        <v>23</v>
      </c>
      <c r="R19" s="137">
        <v>15</v>
      </c>
      <c r="S19" s="138"/>
      <c r="T19" s="9">
        <v>20</v>
      </c>
      <c r="U19" s="9">
        <v>10</v>
      </c>
      <c r="V19" s="10"/>
      <c r="W19" s="9">
        <v>24</v>
      </c>
      <c r="X19" s="9">
        <v>13</v>
      </c>
      <c r="Y19" s="10"/>
      <c r="Z19" s="9">
        <v>30</v>
      </c>
      <c r="AA19" s="9">
        <v>10</v>
      </c>
      <c r="AB19" s="10"/>
      <c r="AC19" s="9">
        <v>33</v>
      </c>
      <c r="AD19" s="9">
        <v>12</v>
      </c>
      <c r="AE19" s="10"/>
      <c r="AF19" s="9">
        <v>20</v>
      </c>
      <c r="AG19" s="9">
        <v>16</v>
      </c>
      <c r="AH19" s="10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">
      <c r="A20" s="73" t="s">
        <v>178</v>
      </c>
      <c r="B20" s="140">
        <v>41</v>
      </c>
      <c r="C20" s="137">
        <v>39</v>
      </c>
      <c r="D20" s="138"/>
      <c r="E20" s="140">
        <v>30</v>
      </c>
      <c r="F20" s="137">
        <v>41</v>
      </c>
      <c r="G20" s="138"/>
      <c r="H20" s="140">
        <v>34</v>
      </c>
      <c r="I20" s="137">
        <v>30</v>
      </c>
      <c r="J20" s="138"/>
      <c r="K20" s="140">
        <v>35</v>
      </c>
      <c r="L20" s="137">
        <v>33</v>
      </c>
      <c r="M20" s="138"/>
      <c r="N20" s="140">
        <v>29</v>
      </c>
      <c r="O20" s="137">
        <v>37</v>
      </c>
      <c r="P20" s="138"/>
      <c r="Q20" s="140">
        <v>26</v>
      </c>
      <c r="R20" s="137">
        <v>49</v>
      </c>
      <c r="S20" s="138"/>
      <c r="T20" s="9">
        <v>20</v>
      </c>
      <c r="U20" s="9">
        <v>39</v>
      </c>
      <c r="V20" s="10"/>
      <c r="W20" s="9">
        <v>25</v>
      </c>
      <c r="X20" s="9">
        <v>36</v>
      </c>
      <c r="Y20" s="10"/>
      <c r="Z20" s="9">
        <v>46</v>
      </c>
      <c r="AA20" s="9">
        <v>37</v>
      </c>
      <c r="AB20" s="10"/>
      <c r="AC20" s="9">
        <v>60</v>
      </c>
      <c r="AD20" s="9">
        <v>45</v>
      </c>
      <c r="AE20" s="10"/>
      <c r="AF20" s="9">
        <v>50</v>
      </c>
      <c r="AG20" s="9">
        <v>27</v>
      </c>
      <c r="AH20" s="10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2">
      <c r="A21" s="73" t="s">
        <v>14</v>
      </c>
      <c r="B21" s="140">
        <v>28</v>
      </c>
      <c r="C21" s="137">
        <v>6</v>
      </c>
      <c r="D21" s="138"/>
      <c r="E21" s="140">
        <v>29</v>
      </c>
      <c r="F21" s="137">
        <v>4</v>
      </c>
      <c r="G21" s="138"/>
      <c r="H21" s="140">
        <v>27</v>
      </c>
      <c r="I21" s="137">
        <v>6</v>
      </c>
      <c r="J21" s="138"/>
      <c r="K21" s="140">
        <v>32</v>
      </c>
      <c r="L21" s="137">
        <v>3</v>
      </c>
      <c r="M21" s="138"/>
      <c r="N21" s="140">
        <v>33</v>
      </c>
      <c r="O21" s="137">
        <v>4</v>
      </c>
      <c r="P21" s="138"/>
      <c r="Q21" s="140">
        <v>34</v>
      </c>
      <c r="R21" s="137">
        <v>4</v>
      </c>
      <c r="S21" s="138"/>
      <c r="T21" s="9">
        <v>46</v>
      </c>
      <c r="U21" s="9">
        <v>4</v>
      </c>
      <c r="V21" s="10"/>
      <c r="W21" s="9">
        <v>44</v>
      </c>
      <c r="X21" s="9">
        <v>5</v>
      </c>
      <c r="Y21" s="10"/>
      <c r="Z21" s="9">
        <v>37</v>
      </c>
      <c r="AA21" s="9">
        <v>5</v>
      </c>
      <c r="AB21" s="10"/>
      <c r="AC21" s="9">
        <v>54</v>
      </c>
      <c r="AD21" s="9">
        <v>8</v>
      </c>
      <c r="AE21" s="10"/>
      <c r="AF21" s="9">
        <v>43</v>
      </c>
      <c r="AG21" s="9">
        <v>12</v>
      </c>
      <c r="AH21" s="10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">
      <c r="A22" s="73" t="s">
        <v>16</v>
      </c>
      <c r="B22" s="140">
        <v>9</v>
      </c>
      <c r="C22" s="137">
        <v>9</v>
      </c>
      <c r="D22" s="138"/>
      <c r="E22" s="140">
        <v>11</v>
      </c>
      <c r="F22" s="137">
        <v>5</v>
      </c>
      <c r="G22" s="138"/>
      <c r="H22" s="140">
        <v>14</v>
      </c>
      <c r="I22" s="137">
        <v>11</v>
      </c>
      <c r="J22" s="138"/>
      <c r="K22" s="140">
        <v>12</v>
      </c>
      <c r="L22" s="137">
        <v>8</v>
      </c>
      <c r="M22" s="138"/>
      <c r="N22" s="140">
        <v>16</v>
      </c>
      <c r="O22" s="137">
        <v>11</v>
      </c>
      <c r="P22" s="138"/>
      <c r="Q22" s="140">
        <v>11</v>
      </c>
      <c r="R22" s="137">
        <v>17</v>
      </c>
      <c r="S22" s="138"/>
      <c r="T22" s="9">
        <v>15</v>
      </c>
      <c r="U22" s="9">
        <v>15</v>
      </c>
      <c r="V22" s="10"/>
      <c r="W22" s="9">
        <v>19</v>
      </c>
      <c r="X22" s="9">
        <v>16</v>
      </c>
      <c r="Y22" s="10"/>
      <c r="Z22" s="9">
        <v>26</v>
      </c>
      <c r="AA22" s="9">
        <v>13</v>
      </c>
      <c r="AB22" s="10"/>
      <c r="AC22" s="9">
        <v>20</v>
      </c>
      <c r="AD22" s="9">
        <v>18</v>
      </c>
      <c r="AE22" s="10"/>
      <c r="AF22" s="9">
        <v>22</v>
      </c>
      <c r="AG22" s="9">
        <v>10</v>
      </c>
      <c r="AH22" s="10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">
      <c r="A23" s="73" t="s">
        <v>17</v>
      </c>
      <c r="B23" s="140">
        <v>23</v>
      </c>
      <c r="C23" s="137">
        <v>2</v>
      </c>
      <c r="D23" s="138"/>
      <c r="E23" s="140">
        <v>18</v>
      </c>
      <c r="F23" s="137">
        <v>1</v>
      </c>
      <c r="G23" s="138"/>
      <c r="H23" s="140">
        <v>22</v>
      </c>
      <c r="I23" s="137">
        <v>3</v>
      </c>
      <c r="J23" s="138"/>
      <c r="K23" s="140">
        <v>29</v>
      </c>
      <c r="L23" s="137">
        <v>3</v>
      </c>
      <c r="M23" s="138"/>
      <c r="N23" s="140">
        <v>28</v>
      </c>
      <c r="O23" s="137">
        <v>2</v>
      </c>
      <c r="P23" s="138"/>
      <c r="Q23" s="140">
        <v>29</v>
      </c>
      <c r="R23" s="137">
        <v>2</v>
      </c>
      <c r="S23" s="138"/>
      <c r="T23" s="9">
        <v>18</v>
      </c>
      <c r="U23" s="9">
        <v>2</v>
      </c>
      <c r="V23" s="10"/>
      <c r="W23" s="9">
        <v>13</v>
      </c>
      <c r="X23" s="9">
        <v>5</v>
      </c>
      <c r="Y23" s="10"/>
      <c r="Z23" s="9">
        <v>14</v>
      </c>
      <c r="AA23" s="9">
        <v>5</v>
      </c>
      <c r="AB23" s="10"/>
      <c r="AC23" s="9">
        <v>22</v>
      </c>
      <c r="AD23" s="9">
        <v>5</v>
      </c>
      <c r="AE23" s="10"/>
      <c r="AF23" s="9">
        <v>10</v>
      </c>
      <c r="AG23" s="9">
        <v>2</v>
      </c>
      <c r="AH23" s="10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">
      <c r="A24" s="73" t="s">
        <v>18</v>
      </c>
      <c r="B24" s="140">
        <v>45</v>
      </c>
      <c r="C24" s="137">
        <v>4</v>
      </c>
      <c r="D24" s="138"/>
      <c r="E24" s="140">
        <v>42</v>
      </c>
      <c r="F24" s="137">
        <v>5</v>
      </c>
      <c r="G24" s="138"/>
      <c r="H24" s="140">
        <v>38</v>
      </c>
      <c r="I24" s="137">
        <v>8</v>
      </c>
      <c r="J24" s="138"/>
      <c r="K24" s="140">
        <v>29</v>
      </c>
      <c r="L24" s="137">
        <v>5</v>
      </c>
      <c r="M24" s="138"/>
      <c r="N24" s="140">
        <v>31</v>
      </c>
      <c r="O24" s="137">
        <v>9</v>
      </c>
      <c r="P24" s="138"/>
      <c r="Q24" s="140">
        <v>33</v>
      </c>
      <c r="R24" s="137">
        <v>12</v>
      </c>
      <c r="S24" s="138"/>
      <c r="T24" s="9">
        <v>30</v>
      </c>
      <c r="U24" s="9">
        <v>7</v>
      </c>
      <c r="V24" s="10"/>
      <c r="W24" s="9">
        <v>30</v>
      </c>
      <c r="X24" s="9">
        <v>5</v>
      </c>
      <c r="Y24" s="10"/>
      <c r="Z24" s="9">
        <v>50</v>
      </c>
      <c r="AA24" s="9">
        <v>15</v>
      </c>
      <c r="AB24" s="10"/>
      <c r="AC24" s="9">
        <v>69</v>
      </c>
      <c r="AD24" s="9">
        <v>19</v>
      </c>
      <c r="AE24" s="10"/>
      <c r="AF24" s="9">
        <v>68</v>
      </c>
      <c r="AG24" s="9">
        <v>13</v>
      </c>
      <c r="AH24" s="10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">
      <c r="A25" s="73" t="s">
        <v>19</v>
      </c>
      <c r="B25" s="140">
        <v>105</v>
      </c>
      <c r="C25" s="137">
        <v>50</v>
      </c>
      <c r="D25" s="138"/>
      <c r="E25" s="140">
        <v>98</v>
      </c>
      <c r="F25" s="137">
        <v>60</v>
      </c>
      <c r="G25" s="138"/>
      <c r="H25" s="140">
        <v>84</v>
      </c>
      <c r="I25" s="137">
        <v>58</v>
      </c>
      <c r="J25" s="138"/>
      <c r="K25" s="140">
        <v>88</v>
      </c>
      <c r="L25" s="137">
        <v>46</v>
      </c>
      <c r="M25" s="138"/>
      <c r="N25" s="140">
        <v>96</v>
      </c>
      <c r="O25" s="137">
        <v>43</v>
      </c>
      <c r="P25" s="138"/>
      <c r="Q25" s="140">
        <v>102</v>
      </c>
      <c r="R25" s="137">
        <v>49</v>
      </c>
      <c r="S25" s="138"/>
      <c r="T25" s="9">
        <v>92</v>
      </c>
      <c r="U25" s="9">
        <v>39</v>
      </c>
      <c r="V25" s="10"/>
      <c r="W25" s="9">
        <v>114</v>
      </c>
      <c r="X25" s="9">
        <v>34</v>
      </c>
      <c r="Y25" s="10"/>
      <c r="Z25" s="9">
        <v>106</v>
      </c>
      <c r="AA25" s="9">
        <v>50</v>
      </c>
      <c r="AB25" s="10"/>
      <c r="AC25" s="9">
        <v>131</v>
      </c>
      <c r="AD25" s="9">
        <v>68</v>
      </c>
      <c r="AE25" s="10"/>
      <c r="AF25" s="9">
        <v>135</v>
      </c>
      <c r="AG25" s="9">
        <v>58</v>
      </c>
      <c r="AH25" s="10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">
      <c r="A26" s="73" t="s">
        <v>20</v>
      </c>
      <c r="B26" s="140">
        <v>11</v>
      </c>
      <c r="C26" s="137">
        <v>8</v>
      </c>
      <c r="D26" s="138"/>
      <c r="E26" s="140">
        <v>12</v>
      </c>
      <c r="F26" s="137">
        <v>13</v>
      </c>
      <c r="G26" s="138"/>
      <c r="H26" s="140">
        <v>4</v>
      </c>
      <c r="I26" s="137">
        <v>19</v>
      </c>
      <c r="J26" s="138"/>
      <c r="K26" s="140">
        <v>8</v>
      </c>
      <c r="L26" s="137">
        <v>12</v>
      </c>
      <c r="M26" s="138"/>
      <c r="N26" s="140">
        <v>7</v>
      </c>
      <c r="O26" s="137">
        <v>9</v>
      </c>
      <c r="P26" s="138"/>
      <c r="Q26" s="140">
        <v>6</v>
      </c>
      <c r="R26" s="137">
        <v>9</v>
      </c>
      <c r="S26" s="138"/>
      <c r="T26" s="9">
        <v>13</v>
      </c>
      <c r="U26" s="9">
        <v>10</v>
      </c>
      <c r="V26" s="10"/>
      <c r="W26" s="9">
        <v>16</v>
      </c>
      <c r="X26" s="9">
        <v>9</v>
      </c>
      <c r="Y26" s="10"/>
      <c r="Z26" s="9">
        <v>15</v>
      </c>
      <c r="AA26" s="9">
        <v>22</v>
      </c>
      <c r="AB26" s="10"/>
      <c r="AC26" s="9">
        <v>21</v>
      </c>
      <c r="AD26" s="9">
        <v>24</v>
      </c>
      <c r="AE26" s="10"/>
      <c r="AF26" s="9">
        <v>14</v>
      </c>
      <c r="AG26" s="9">
        <v>14</v>
      </c>
      <c r="AH26" s="10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">
      <c r="A27" s="74" t="s">
        <v>22</v>
      </c>
      <c r="B27" s="140">
        <v>56</v>
      </c>
      <c r="C27" s="137">
        <v>8</v>
      </c>
      <c r="D27" s="138">
        <v>138</v>
      </c>
      <c r="E27" s="140">
        <v>47</v>
      </c>
      <c r="F27" s="137">
        <v>12</v>
      </c>
      <c r="G27" s="138">
        <v>144</v>
      </c>
      <c r="H27" s="140">
        <v>42</v>
      </c>
      <c r="I27" s="137">
        <v>4</v>
      </c>
      <c r="J27" s="138">
        <v>165</v>
      </c>
      <c r="K27" s="140">
        <v>29</v>
      </c>
      <c r="L27" s="137">
        <v>8</v>
      </c>
      <c r="M27" s="138">
        <v>94</v>
      </c>
      <c r="N27" s="140">
        <v>32</v>
      </c>
      <c r="O27" s="137">
        <v>0</v>
      </c>
      <c r="P27" s="138">
        <v>105</v>
      </c>
      <c r="Q27" s="140">
        <v>45</v>
      </c>
      <c r="R27" s="137">
        <v>0</v>
      </c>
      <c r="S27" s="138">
        <v>149</v>
      </c>
      <c r="T27" s="31">
        <v>34</v>
      </c>
      <c r="U27" s="31">
        <v>19</v>
      </c>
      <c r="V27" s="32">
        <v>196</v>
      </c>
      <c r="W27" s="31">
        <v>30</v>
      </c>
      <c r="X27" s="31">
        <v>6</v>
      </c>
      <c r="Y27" s="32">
        <v>274</v>
      </c>
      <c r="Z27" s="31">
        <v>47</v>
      </c>
      <c r="AA27" s="31">
        <v>5</v>
      </c>
      <c r="AB27" s="32">
        <v>368</v>
      </c>
      <c r="AC27" s="31">
        <v>68</v>
      </c>
      <c r="AD27" s="31">
        <v>12</v>
      </c>
      <c r="AE27" s="32">
        <v>354</v>
      </c>
      <c r="AF27" s="31">
        <v>51</v>
      </c>
      <c r="AG27" s="31">
        <v>7</v>
      </c>
      <c r="AH27" s="32">
        <v>344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">
      <c r="A28" s="75" t="s">
        <v>21</v>
      </c>
      <c r="B28" s="140">
        <v>17</v>
      </c>
      <c r="C28" s="137">
        <v>11</v>
      </c>
      <c r="D28" s="138"/>
      <c r="E28" s="140">
        <v>11</v>
      </c>
      <c r="F28" s="137">
        <v>12</v>
      </c>
      <c r="G28" s="138"/>
      <c r="H28" s="140">
        <v>11</v>
      </c>
      <c r="I28" s="137">
        <v>5</v>
      </c>
      <c r="J28" s="138"/>
      <c r="K28" s="140">
        <v>9</v>
      </c>
      <c r="L28" s="137">
        <v>6</v>
      </c>
      <c r="M28" s="138"/>
      <c r="N28" s="140">
        <v>7</v>
      </c>
      <c r="O28" s="137">
        <v>8</v>
      </c>
      <c r="P28" s="138"/>
      <c r="Q28" s="140">
        <v>12</v>
      </c>
      <c r="R28" s="137">
        <v>2</v>
      </c>
      <c r="S28" s="138"/>
      <c r="T28" s="36">
        <v>13</v>
      </c>
      <c r="U28" s="36">
        <v>1</v>
      </c>
      <c r="V28" s="37"/>
      <c r="W28" s="36">
        <v>11</v>
      </c>
      <c r="X28" s="36">
        <v>5</v>
      </c>
      <c r="Y28" s="37"/>
      <c r="Z28" s="36">
        <v>9</v>
      </c>
      <c r="AA28" s="36">
        <v>3</v>
      </c>
      <c r="AB28" s="37"/>
      <c r="AC28" s="36">
        <v>10</v>
      </c>
      <c r="AD28" s="36">
        <v>8</v>
      </c>
      <c r="AE28" s="37"/>
      <c r="AF28" s="36">
        <v>11</v>
      </c>
      <c r="AG28" s="36">
        <v>9</v>
      </c>
      <c r="AH28" s="37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3.5" thickBot="1" x14ac:dyDescent="0.25">
      <c r="A29" s="143" t="s">
        <v>218</v>
      </c>
      <c r="B29" s="144">
        <v>2</v>
      </c>
      <c r="C29" s="145">
        <v>1</v>
      </c>
      <c r="D29" s="146"/>
      <c r="E29" s="144">
        <v>0</v>
      </c>
      <c r="F29" s="145">
        <v>1</v>
      </c>
      <c r="G29" s="146"/>
      <c r="H29" s="144">
        <v>0</v>
      </c>
      <c r="I29" s="145">
        <v>1</v>
      </c>
      <c r="J29" s="146"/>
      <c r="K29" s="144"/>
      <c r="L29" s="145"/>
      <c r="M29" s="146"/>
      <c r="N29" s="144">
        <v>1</v>
      </c>
      <c r="O29" s="145"/>
      <c r="P29" s="146"/>
      <c r="Q29" s="144"/>
      <c r="R29" s="145"/>
      <c r="S29" s="146"/>
      <c r="T29" s="144"/>
      <c r="U29" s="145"/>
      <c r="V29" s="146"/>
      <c r="W29" s="144"/>
      <c r="X29" s="145"/>
      <c r="Y29" s="146"/>
      <c r="Z29" s="144"/>
      <c r="AA29" s="145"/>
      <c r="AB29" s="146"/>
      <c r="AC29" s="144"/>
      <c r="AD29" s="145"/>
      <c r="AE29" s="146"/>
      <c r="AF29" s="144"/>
      <c r="AG29" s="145"/>
      <c r="AH29" s="146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3.5" thickTop="1" x14ac:dyDescent="0.2">
      <c r="A30" s="7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55" s="25" customFormat="1" x14ac:dyDescent="0.2">
      <c r="A31" s="29"/>
      <c r="B31" s="29"/>
      <c r="C31" s="29"/>
      <c r="D31" s="41"/>
      <c r="E31" s="29"/>
      <c r="F31" s="29"/>
      <c r="G31" s="41"/>
      <c r="H31" s="29"/>
      <c r="I31" s="29"/>
      <c r="J31" s="41"/>
      <c r="K31" s="29"/>
      <c r="L31" s="29"/>
      <c r="M31" s="41"/>
      <c r="N31" s="29"/>
      <c r="O31" s="29"/>
      <c r="P31" s="41"/>
      <c r="Q31" s="29"/>
      <c r="R31" s="29"/>
      <c r="S31" s="41"/>
      <c r="T31" s="29"/>
      <c r="U31" s="29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0"/>
      <c r="AQ31" s="30"/>
    </row>
    <row r="32" spans="1:55" s="25" customFormat="1" ht="13.5" thickBot="1" x14ac:dyDescent="0.25">
      <c r="A32" s="29"/>
      <c r="B32" s="29"/>
      <c r="C32" s="29"/>
      <c r="D32" s="41"/>
      <c r="E32" s="29"/>
      <c r="F32" s="29"/>
      <c r="G32" s="41"/>
      <c r="H32" s="29"/>
      <c r="I32" s="29"/>
      <c r="J32" s="41"/>
      <c r="K32" s="29"/>
      <c r="L32" s="29"/>
      <c r="M32" s="41"/>
      <c r="N32" s="29"/>
      <c r="O32" s="29"/>
      <c r="P32" s="41"/>
      <c r="Q32" s="29"/>
      <c r="R32" s="2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30"/>
      <c r="AN32" s="30"/>
    </row>
    <row r="33" spans="1:51" s="25" customFormat="1" ht="13.5" thickBot="1" x14ac:dyDescent="0.25">
      <c r="A33" s="72"/>
      <c r="B33" s="183">
        <v>200830</v>
      </c>
      <c r="C33" s="181"/>
      <c r="D33" s="182"/>
      <c r="E33" s="183">
        <v>200830</v>
      </c>
      <c r="F33" s="181"/>
      <c r="G33" s="182"/>
      <c r="H33" s="183">
        <v>200830</v>
      </c>
      <c r="I33" s="181"/>
      <c r="J33" s="182"/>
      <c r="K33" s="183">
        <v>200730</v>
      </c>
      <c r="L33" s="181"/>
      <c r="M33" s="187"/>
      <c r="N33" s="180">
        <v>200630</v>
      </c>
      <c r="O33" s="184"/>
      <c r="P33" s="185"/>
      <c r="Q33" s="183">
        <v>200530</v>
      </c>
      <c r="R33" s="184"/>
      <c r="S33" s="186"/>
      <c r="T33" s="180">
        <v>200430</v>
      </c>
      <c r="U33" s="184"/>
      <c r="V33" s="185"/>
      <c r="W33" s="29"/>
      <c r="X33" s="41"/>
      <c r="Y33" s="29"/>
      <c r="Z33" s="29"/>
      <c r="AA33" s="41"/>
      <c r="AB33" s="29"/>
      <c r="AC33" s="2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30"/>
      <c r="AY33" s="30"/>
    </row>
    <row r="34" spans="1:51" s="25" customFormat="1" ht="46.5" x14ac:dyDescent="0.2">
      <c r="A34" s="4" t="s">
        <v>0</v>
      </c>
      <c r="B34" s="5" t="s">
        <v>1</v>
      </c>
      <c r="C34" s="6" t="s">
        <v>2</v>
      </c>
      <c r="D34" s="7" t="s">
        <v>3</v>
      </c>
      <c r="E34" s="5" t="s">
        <v>1</v>
      </c>
      <c r="F34" s="6" t="s">
        <v>2</v>
      </c>
      <c r="G34" s="7" t="s">
        <v>3</v>
      </c>
      <c r="H34" s="5" t="s">
        <v>1</v>
      </c>
      <c r="I34" s="6" t="s">
        <v>2</v>
      </c>
      <c r="J34" s="7" t="s">
        <v>3</v>
      </c>
      <c r="K34" s="5" t="s">
        <v>1</v>
      </c>
      <c r="L34" s="6" t="s">
        <v>2</v>
      </c>
      <c r="M34" s="7" t="s">
        <v>3</v>
      </c>
      <c r="N34" s="5" t="s">
        <v>1</v>
      </c>
      <c r="O34" s="6" t="s">
        <v>2</v>
      </c>
      <c r="P34" s="7" t="s">
        <v>3</v>
      </c>
      <c r="Q34" s="5" t="s">
        <v>1</v>
      </c>
      <c r="R34" s="6" t="s">
        <v>2</v>
      </c>
      <c r="S34" s="7" t="s">
        <v>3</v>
      </c>
      <c r="T34" s="8" t="s">
        <v>1</v>
      </c>
      <c r="U34" s="6" t="s">
        <v>2</v>
      </c>
      <c r="V34" s="7" t="s">
        <v>3</v>
      </c>
      <c r="W34" s="29"/>
      <c r="X34" s="41"/>
      <c r="Y34" s="29"/>
      <c r="Z34" s="29"/>
      <c r="AA34" s="41"/>
      <c r="AB34" s="29"/>
      <c r="AC34" s="2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30"/>
      <c r="AY34" s="30"/>
    </row>
    <row r="35" spans="1:51" s="25" customFormat="1" x14ac:dyDescent="0.2">
      <c r="A35" s="73" t="s">
        <v>4</v>
      </c>
      <c r="B35" s="9">
        <v>44</v>
      </c>
      <c r="C35" s="9">
        <v>13</v>
      </c>
      <c r="D35" s="10"/>
      <c r="E35" s="9">
        <v>44</v>
      </c>
      <c r="F35" s="9">
        <v>13</v>
      </c>
      <c r="G35" s="10"/>
      <c r="H35" s="9">
        <v>44</v>
      </c>
      <c r="I35" s="9">
        <v>13</v>
      </c>
      <c r="J35" s="10"/>
      <c r="K35" s="9">
        <v>56</v>
      </c>
      <c r="L35" s="9">
        <v>21</v>
      </c>
      <c r="M35" s="10"/>
      <c r="N35" s="11">
        <v>57</v>
      </c>
      <c r="O35" s="12">
        <v>14</v>
      </c>
      <c r="P35" s="13"/>
      <c r="Q35" s="14">
        <v>42</v>
      </c>
      <c r="R35" s="12">
        <v>24</v>
      </c>
      <c r="S35" s="13"/>
      <c r="T35" s="15">
        <v>38</v>
      </c>
      <c r="U35" s="12">
        <v>15</v>
      </c>
      <c r="V35" s="13"/>
      <c r="W35" s="29"/>
      <c r="X35" s="41"/>
      <c r="Y35" s="29"/>
      <c r="Z35" s="29"/>
      <c r="AA35" s="41"/>
      <c r="AB35" s="29"/>
      <c r="AC35" s="2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30"/>
      <c r="AY35" s="30"/>
    </row>
    <row r="36" spans="1:51" s="25" customFormat="1" x14ac:dyDescent="0.2">
      <c r="A36" s="73" t="s">
        <v>5</v>
      </c>
      <c r="B36" s="9">
        <v>27</v>
      </c>
      <c r="C36" s="9">
        <v>18</v>
      </c>
      <c r="D36" s="10"/>
      <c r="E36" s="9">
        <v>27</v>
      </c>
      <c r="F36" s="9">
        <v>18</v>
      </c>
      <c r="G36" s="10"/>
      <c r="H36" s="9">
        <v>27</v>
      </c>
      <c r="I36" s="9">
        <v>18</v>
      </c>
      <c r="J36" s="10"/>
      <c r="K36" s="9">
        <v>34</v>
      </c>
      <c r="L36" s="9">
        <v>20</v>
      </c>
      <c r="M36" s="10"/>
      <c r="N36" s="11">
        <v>44</v>
      </c>
      <c r="O36" s="12">
        <v>27</v>
      </c>
      <c r="P36" s="13"/>
      <c r="Q36" s="14">
        <v>39</v>
      </c>
      <c r="R36" s="12">
        <v>32</v>
      </c>
      <c r="S36" s="13"/>
      <c r="T36" s="15">
        <v>42</v>
      </c>
      <c r="U36" s="12">
        <v>23</v>
      </c>
      <c r="V36" s="13"/>
      <c r="W36" s="29"/>
      <c r="X36" s="41"/>
      <c r="Y36" s="29"/>
      <c r="Z36" s="29"/>
      <c r="AA36" s="41"/>
      <c r="AB36" s="29"/>
      <c r="AC36" s="2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30"/>
      <c r="AY36" s="30"/>
    </row>
    <row r="37" spans="1:51" s="25" customFormat="1" x14ac:dyDescent="0.2">
      <c r="A37" s="73" t="s">
        <v>6</v>
      </c>
      <c r="B37" s="9">
        <v>158</v>
      </c>
      <c r="C37" s="9">
        <v>32</v>
      </c>
      <c r="D37" s="10"/>
      <c r="E37" s="9">
        <v>158</v>
      </c>
      <c r="F37" s="9">
        <v>32</v>
      </c>
      <c r="G37" s="10"/>
      <c r="H37" s="9">
        <v>158</v>
      </c>
      <c r="I37" s="9">
        <v>32</v>
      </c>
      <c r="J37" s="10"/>
      <c r="K37" s="9">
        <v>179</v>
      </c>
      <c r="L37" s="9">
        <v>33</v>
      </c>
      <c r="M37" s="10"/>
      <c r="N37" s="11">
        <v>157</v>
      </c>
      <c r="O37" s="12">
        <v>33</v>
      </c>
      <c r="P37" s="13"/>
      <c r="Q37" s="14">
        <v>144</v>
      </c>
      <c r="R37" s="12">
        <v>26</v>
      </c>
      <c r="S37" s="13"/>
      <c r="T37" s="15">
        <v>109</v>
      </c>
      <c r="U37" s="12">
        <v>19</v>
      </c>
      <c r="V37" s="13"/>
      <c r="W37" s="29"/>
      <c r="X37" s="41"/>
      <c r="Y37" s="29"/>
      <c r="Z37" s="29"/>
      <c r="AA37" s="41"/>
      <c r="AB37" s="29"/>
      <c r="AC37" s="2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30"/>
      <c r="AY37" s="30"/>
    </row>
    <row r="38" spans="1:51" s="25" customFormat="1" x14ac:dyDescent="0.2">
      <c r="A38" s="73" t="s">
        <v>7</v>
      </c>
      <c r="B38" s="9">
        <v>75</v>
      </c>
      <c r="C38" s="9">
        <v>29</v>
      </c>
      <c r="D38" s="10"/>
      <c r="E38" s="9">
        <v>75</v>
      </c>
      <c r="F38" s="9">
        <v>29</v>
      </c>
      <c r="G38" s="10"/>
      <c r="H38" s="9">
        <v>75</v>
      </c>
      <c r="I38" s="9">
        <v>29</v>
      </c>
      <c r="J38" s="10"/>
      <c r="K38" s="9">
        <v>73</v>
      </c>
      <c r="L38" s="9">
        <v>34</v>
      </c>
      <c r="M38" s="10"/>
      <c r="N38" s="11">
        <v>55</v>
      </c>
      <c r="O38" s="12">
        <v>19</v>
      </c>
      <c r="P38" s="13"/>
      <c r="Q38" s="14">
        <v>47</v>
      </c>
      <c r="R38" s="12">
        <v>19</v>
      </c>
      <c r="S38" s="13"/>
      <c r="T38" s="15">
        <v>52</v>
      </c>
      <c r="U38" s="12">
        <v>17</v>
      </c>
      <c r="V38" s="13"/>
      <c r="W38" s="29"/>
      <c r="X38" s="41"/>
      <c r="Y38" s="29"/>
      <c r="Z38" s="29"/>
      <c r="AA38" s="41"/>
      <c r="AB38" s="29"/>
      <c r="AC38" s="2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30"/>
      <c r="AY38" s="30"/>
    </row>
    <row r="39" spans="1:51" s="25" customFormat="1" x14ac:dyDescent="0.2">
      <c r="A39" s="73" t="s">
        <v>179</v>
      </c>
      <c r="B39" s="9">
        <v>70</v>
      </c>
      <c r="C39" s="9">
        <v>22</v>
      </c>
      <c r="D39" s="10"/>
      <c r="E39" s="9">
        <v>70</v>
      </c>
      <c r="F39" s="9">
        <v>22</v>
      </c>
      <c r="G39" s="10"/>
      <c r="H39" s="9">
        <v>70</v>
      </c>
      <c r="I39" s="9">
        <v>22</v>
      </c>
      <c r="J39" s="10"/>
      <c r="K39" s="9">
        <v>83</v>
      </c>
      <c r="L39" s="9">
        <v>19</v>
      </c>
      <c r="M39" s="10"/>
      <c r="N39" s="11">
        <v>79</v>
      </c>
      <c r="O39" s="12">
        <v>15</v>
      </c>
      <c r="P39" s="13"/>
      <c r="Q39" s="14">
        <v>74</v>
      </c>
      <c r="R39" s="12">
        <v>12</v>
      </c>
      <c r="S39" s="13"/>
      <c r="T39" s="15">
        <v>66</v>
      </c>
      <c r="U39" s="12">
        <v>12</v>
      </c>
      <c r="V39" s="13"/>
      <c r="W39" s="29"/>
      <c r="X39" s="41"/>
      <c r="Y39" s="29"/>
      <c r="Z39" s="29"/>
      <c r="AA39" s="41"/>
      <c r="AB39" s="29"/>
      <c r="AC39" s="2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30"/>
      <c r="AY39" s="30"/>
    </row>
    <row r="40" spans="1:51" s="25" customFormat="1" x14ac:dyDescent="0.2">
      <c r="A40" s="73" t="s">
        <v>8</v>
      </c>
      <c r="B40" s="9">
        <v>245</v>
      </c>
      <c r="C40" s="9">
        <v>47</v>
      </c>
      <c r="D40" s="10"/>
      <c r="E40" s="9">
        <v>245</v>
      </c>
      <c r="F40" s="9">
        <v>47</v>
      </c>
      <c r="G40" s="10"/>
      <c r="H40" s="9">
        <v>245</v>
      </c>
      <c r="I40" s="9">
        <v>47</v>
      </c>
      <c r="J40" s="10"/>
      <c r="K40" s="9">
        <v>242</v>
      </c>
      <c r="L40" s="9">
        <v>41</v>
      </c>
      <c r="M40" s="10"/>
      <c r="N40" s="11">
        <v>232</v>
      </c>
      <c r="O40" s="12">
        <v>31</v>
      </c>
      <c r="P40" s="13"/>
      <c r="Q40" s="14">
        <v>216</v>
      </c>
      <c r="R40" s="12">
        <v>30</v>
      </c>
      <c r="S40" s="13"/>
      <c r="T40" s="15">
        <v>161</v>
      </c>
      <c r="U40" s="12">
        <v>21</v>
      </c>
      <c r="V40" s="13"/>
      <c r="W40" s="29"/>
      <c r="X40" s="41"/>
      <c r="Y40" s="29"/>
      <c r="Z40" s="29"/>
      <c r="AA40" s="41"/>
      <c r="AB40" s="29"/>
      <c r="AC40" s="2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30"/>
      <c r="AY40" s="30"/>
    </row>
    <row r="41" spans="1:51" s="25" customFormat="1" x14ac:dyDescent="0.2">
      <c r="A41" s="73" t="s">
        <v>9</v>
      </c>
      <c r="B41" s="9">
        <v>0</v>
      </c>
      <c r="C41" s="9">
        <v>0</v>
      </c>
      <c r="D41" s="10">
        <v>55</v>
      </c>
      <c r="E41" s="9">
        <v>0</v>
      </c>
      <c r="F41" s="9">
        <v>0</v>
      </c>
      <c r="G41" s="10">
        <v>55</v>
      </c>
      <c r="H41" s="9">
        <v>0</v>
      </c>
      <c r="I41" s="9">
        <v>0</v>
      </c>
      <c r="J41" s="10">
        <v>55</v>
      </c>
      <c r="K41" s="9">
        <v>0</v>
      </c>
      <c r="L41" s="9">
        <v>0</v>
      </c>
      <c r="M41" s="10">
        <v>78</v>
      </c>
      <c r="N41" s="16">
        <v>0</v>
      </c>
      <c r="O41" s="17">
        <v>0</v>
      </c>
      <c r="P41" s="13">
        <v>97</v>
      </c>
      <c r="Q41" s="14">
        <v>0</v>
      </c>
      <c r="R41" s="12">
        <v>0</v>
      </c>
      <c r="S41" s="13">
        <v>135</v>
      </c>
      <c r="T41" s="15">
        <v>0</v>
      </c>
      <c r="U41" s="12">
        <v>0</v>
      </c>
      <c r="V41" s="13">
        <v>127</v>
      </c>
      <c r="W41" s="29"/>
      <c r="X41" s="41"/>
      <c r="Y41" s="29"/>
      <c r="Z41" s="29"/>
      <c r="AA41" s="41"/>
      <c r="AB41" s="29"/>
      <c r="AC41" s="2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30"/>
      <c r="AY41" s="30"/>
    </row>
    <row r="42" spans="1:51" s="25" customFormat="1" x14ac:dyDescent="0.2">
      <c r="A42" s="73" t="s">
        <v>10</v>
      </c>
      <c r="B42" s="9">
        <v>120</v>
      </c>
      <c r="C42" s="9">
        <v>48</v>
      </c>
      <c r="D42" s="10"/>
      <c r="E42" s="9">
        <v>120</v>
      </c>
      <c r="F42" s="9">
        <v>48</v>
      </c>
      <c r="G42" s="10"/>
      <c r="H42" s="9">
        <v>120</v>
      </c>
      <c r="I42" s="9">
        <v>48</v>
      </c>
      <c r="J42" s="10"/>
      <c r="K42" s="9">
        <v>145</v>
      </c>
      <c r="L42" s="9">
        <v>57</v>
      </c>
      <c r="M42" s="10"/>
      <c r="N42" s="18">
        <v>132</v>
      </c>
      <c r="O42" s="19">
        <v>45</v>
      </c>
      <c r="P42" s="13"/>
      <c r="Q42" s="14">
        <v>124</v>
      </c>
      <c r="R42" s="12">
        <v>46</v>
      </c>
      <c r="S42" s="13"/>
      <c r="T42" s="15">
        <v>99</v>
      </c>
      <c r="U42" s="12">
        <v>27</v>
      </c>
      <c r="V42" s="13"/>
      <c r="W42" s="29"/>
      <c r="X42" s="41"/>
      <c r="Y42" s="29"/>
      <c r="Z42" s="29"/>
      <c r="AA42" s="41"/>
      <c r="AB42" s="29"/>
      <c r="AC42" s="2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30"/>
      <c r="AY42" s="30"/>
    </row>
    <row r="43" spans="1:51" x14ac:dyDescent="0.2">
      <c r="A43" s="73" t="s">
        <v>11</v>
      </c>
      <c r="B43" s="9">
        <v>21</v>
      </c>
      <c r="C43" s="9">
        <v>7</v>
      </c>
      <c r="D43" s="10"/>
      <c r="E43" s="9">
        <v>21</v>
      </c>
      <c r="F43" s="9">
        <v>7</v>
      </c>
      <c r="G43" s="10"/>
      <c r="H43" s="9">
        <v>21</v>
      </c>
      <c r="I43" s="9">
        <v>7</v>
      </c>
      <c r="J43" s="10"/>
      <c r="K43" s="9">
        <v>17</v>
      </c>
      <c r="L43" s="9">
        <v>3</v>
      </c>
      <c r="M43" s="10"/>
      <c r="N43" s="11">
        <v>19</v>
      </c>
      <c r="O43" s="12">
        <v>6</v>
      </c>
      <c r="P43" s="13"/>
      <c r="Q43" s="14">
        <v>16</v>
      </c>
      <c r="R43" s="12">
        <v>12</v>
      </c>
      <c r="S43" s="13"/>
      <c r="T43" s="15">
        <v>11</v>
      </c>
      <c r="U43" s="12">
        <v>10</v>
      </c>
      <c r="V43" s="13"/>
      <c r="AR43" s="1"/>
      <c r="AS43" s="1"/>
      <c r="AT43" s="1"/>
      <c r="AU43" s="1"/>
      <c r="AV43" s="1"/>
      <c r="AW43" s="1"/>
      <c r="AX43" s="1"/>
      <c r="AY43" s="1"/>
    </row>
    <row r="44" spans="1:51" x14ac:dyDescent="0.2">
      <c r="A44" s="73" t="s">
        <v>12</v>
      </c>
      <c r="B44" s="9">
        <v>70</v>
      </c>
      <c r="C44" s="9">
        <v>32</v>
      </c>
      <c r="D44" s="10"/>
      <c r="E44" s="9">
        <v>70</v>
      </c>
      <c r="F44" s="9">
        <v>32</v>
      </c>
      <c r="G44" s="10"/>
      <c r="H44" s="9">
        <v>70</v>
      </c>
      <c r="I44" s="9">
        <v>32</v>
      </c>
      <c r="J44" s="10"/>
      <c r="K44" s="9">
        <v>82</v>
      </c>
      <c r="L44" s="9">
        <v>27</v>
      </c>
      <c r="M44" s="10"/>
      <c r="N44" s="11">
        <v>69</v>
      </c>
      <c r="O44" s="12">
        <v>25</v>
      </c>
      <c r="P44" s="13"/>
      <c r="Q44" s="14">
        <v>65</v>
      </c>
      <c r="R44" s="12">
        <v>25</v>
      </c>
      <c r="S44" s="13"/>
      <c r="T44" s="15">
        <v>71</v>
      </c>
      <c r="U44" s="12">
        <v>25</v>
      </c>
      <c r="V44" s="13"/>
      <c r="AR44" s="1"/>
      <c r="AS44" s="1"/>
      <c r="AT44" s="1"/>
      <c r="AU44" s="1"/>
      <c r="AV44" s="1"/>
      <c r="AW44" s="1"/>
      <c r="AX44" s="1"/>
      <c r="AY44" s="1"/>
    </row>
    <row r="45" spans="1:51" x14ac:dyDescent="0.2">
      <c r="A45" s="73" t="s">
        <v>181</v>
      </c>
      <c r="B45" s="9">
        <v>54</v>
      </c>
      <c r="C45" s="9">
        <v>13</v>
      </c>
      <c r="D45" s="10"/>
      <c r="E45" s="9">
        <v>54</v>
      </c>
      <c r="F45" s="9">
        <v>13</v>
      </c>
      <c r="G45" s="10"/>
      <c r="H45" s="9">
        <v>54</v>
      </c>
      <c r="I45" s="9">
        <v>13</v>
      </c>
      <c r="J45" s="10"/>
      <c r="K45" s="9">
        <v>31</v>
      </c>
      <c r="L45" s="9">
        <v>23</v>
      </c>
      <c r="M45" s="10"/>
      <c r="N45" s="11">
        <v>32</v>
      </c>
      <c r="O45" s="12">
        <v>11</v>
      </c>
      <c r="P45" s="13"/>
      <c r="Q45" s="14">
        <v>36</v>
      </c>
      <c r="R45" s="12">
        <v>14</v>
      </c>
      <c r="S45" s="13"/>
      <c r="T45" s="15">
        <v>24</v>
      </c>
      <c r="U45" s="12">
        <v>12</v>
      </c>
      <c r="V45" s="13"/>
      <c r="AR45" s="1"/>
      <c r="AS45" s="1"/>
      <c r="AT45" s="1"/>
      <c r="AU45" s="1"/>
      <c r="AV45" s="1"/>
      <c r="AW45" s="1"/>
      <c r="AX45" s="1"/>
      <c r="AY45" s="1"/>
    </row>
    <row r="46" spans="1:51" x14ac:dyDescent="0.2">
      <c r="A46" s="73" t="s">
        <v>178</v>
      </c>
      <c r="B46" s="9">
        <v>33</v>
      </c>
      <c r="C46" s="9">
        <v>19</v>
      </c>
      <c r="D46" s="10"/>
      <c r="E46" s="9">
        <v>33</v>
      </c>
      <c r="F46" s="9">
        <v>19</v>
      </c>
      <c r="G46" s="10"/>
      <c r="H46" s="9">
        <v>33</v>
      </c>
      <c r="I46" s="9">
        <v>19</v>
      </c>
      <c r="J46" s="10"/>
      <c r="K46" s="9">
        <v>81</v>
      </c>
      <c r="L46" s="9">
        <v>34</v>
      </c>
      <c r="M46" s="10"/>
      <c r="N46" s="11">
        <v>86</v>
      </c>
      <c r="O46" s="12">
        <v>29</v>
      </c>
      <c r="P46" s="13"/>
      <c r="Q46" s="14">
        <v>71</v>
      </c>
      <c r="R46" s="12">
        <v>39</v>
      </c>
      <c r="S46" s="13"/>
      <c r="T46" s="15">
        <v>47</v>
      </c>
      <c r="U46" s="12">
        <v>27</v>
      </c>
      <c r="V46" s="13"/>
      <c r="AR46" s="1"/>
      <c r="AS46" s="1"/>
      <c r="AT46" s="1"/>
      <c r="AU46" s="1"/>
      <c r="AV46" s="1"/>
      <c r="AW46" s="1"/>
      <c r="AX46" s="1"/>
      <c r="AY46" s="1"/>
    </row>
    <row r="47" spans="1:51" x14ac:dyDescent="0.2">
      <c r="A47" s="73" t="s">
        <v>14</v>
      </c>
      <c r="B47" s="9">
        <v>56</v>
      </c>
      <c r="C47" s="9">
        <v>33</v>
      </c>
      <c r="D47" s="10"/>
      <c r="E47" s="9">
        <v>56</v>
      </c>
      <c r="F47" s="9">
        <v>33</v>
      </c>
      <c r="G47" s="10"/>
      <c r="H47" s="9">
        <v>56</v>
      </c>
      <c r="I47" s="9">
        <v>33</v>
      </c>
      <c r="J47" s="10"/>
      <c r="K47" s="9">
        <v>47</v>
      </c>
      <c r="L47" s="9">
        <v>10</v>
      </c>
      <c r="M47" s="10"/>
      <c r="N47" s="11">
        <v>55</v>
      </c>
      <c r="O47" s="12">
        <v>8</v>
      </c>
      <c r="P47" s="13"/>
      <c r="Q47" s="14">
        <v>49</v>
      </c>
      <c r="R47" s="12">
        <v>11</v>
      </c>
      <c r="S47" s="13"/>
      <c r="T47" s="15">
        <v>47</v>
      </c>
      <c r="U47" s="12">
        <v>9</v>
      </c>
      <c r="V47" s="13"/>
      <c r="AR47" s="1"/>
      <c r="AS47" s="1"/>
      <c r="AT47" s="1"/>
      <c r="AU47" s="1"/>
      <c r="AV47" s="1"/>
      <c r="AW47" s="1"/>
      <c r="AX47" s="1"/>
      <c r="AY47" s="1"/>
    </row>
    <row r="48" spans="1:51" x14ac:dyDescent="0.2">
      <c r="A48" s="73" t="s">
        <v>15</v>
      </c>
      <c r="B48" s="9">
        <v>48</v>
      </c>
      <c r="C48" s="9">
        <v>4</v>
      </c>
      <c r="D48" s="10"/>
      <c r="E48" s="9">
        <v>48</v>
      </c>
      <c r="F48" s="9">
        <v>4</v>
      </c>
      <c r="G48" s="10"/>
      <c r="H48" s="9">
        <v>48</v>
      </c>
      <c r="I48" s="9">
        <v>4</v>
      </c>
      <c r="J48" s="10"/>
      <c r="K48" s="9">
        <v>60</v>
      </c>
      <c r="L48" s="9">
        <v>16</v>
      </c>
      <c r="M48" s="10"/>
      <c r="N48" s="11">
        <v>54</v>
      </c>
      <c r="O48" s="12">
        <v>30</v>
      </c>
      <c r="P48" s="13"/>
      <c r="Q48" s="14">
        <v>66</v>
      </c>
      <c r="R48" s="12">
        <v>33</v>
      </c>
      <c r="S48" s="13"/>
      <c r="T48" s="15">
        <v>70</v>
      </c>
      <c r="U48" s="12">
        <v>27</v>
      </c>
      <c r="V48" s="13"/>
      <c r="AR48" s="1"/>
      <c r="AS48" s="1"/>
      <c r="AT48" s="1"/>
      <c r="AU48" s="1"/>
      <c r="AV48" s="1"/>
      <c r="AW48" s="1"/>
      <c r="AX48" s="1"/>
      <c r="AY48" s="1"/>
    </row>
    <row r="49" spans="1:51" x14ac:dyDescent="0.2">
      <c r="A49" s="73" t="s">
        <v>16</v>
      </c>
      <c r="B49" s="9">
        <v>30</v>
      </c>
      <c r="C49" s="9">
        <v>19</v>
      </c>
      <c r="D49" s="10"/>
      <c r="E49" s="9">
        <v>30</v>
      </c>
      <c r="F49" s="9">
        <v>19</v>
      </c>
      <c r="G49" s="10"/>
      <c r="H49" s="9">
        <v>30</v>
      </c>
      <c r="I49" s="9">
        <v>19</v>
      </c>
      <c r="J49" s="10"/>
      <c r="K49" s="9">
        <v>26</v>
      </c>
      <c r="L49" s="9">
        <v>20</v>
      </c>
      <c r="M49" s="10"/>
      <c r="N49" s="11">
        <v>21</v>
      </c>
      <c r="O49" s="12">
        <v>16</v>
      </c>
      <c r="P49" s="13"/>
      <c r="Q49" s="14">
        <v>18</v>
      </c>
      <c r="R49" s="12">
        <v>17</v>
      </c>
      <c r="S49" s="13"/>
      <c r="T49" s="15">
        <v>16</v>
      </c>
      <c r="U49" s="12">
        <v>11</v>
      </c>
      <c r="V49" s="13"/>
      <c r="AR49" s="1"/>
      <c r="AS49" s="1"/>
      <c r="AT49" s="1"/>
      <c r="AU49" s="1"/>
      <c r="AV49" s="1"/>
      <c r="AW49" s="1"/>
      <c r="AX49" s="1"/>
      <c r="AY49" s="1"/>
    </row>
    <row r="50" spans="1:51" x14ac:dyDescent="0.2">
      <c r="A50" s="73" t="s">
        <v>17</v>
      </c>
      <c r="B50" s="9">
        <v>18</v>
      </c>
      <c r="C50" s="9">
        <v>3</v>
      </c>
      <c r="D50" s="10"/>
      <c r="E50" s="9">
        <v>18</v>
      </c>
      <c r="F50" s="9">
        <v>3</v>
      </c>
      <c r="G50" s="10"/>
      <c r="H50" s="9">
        <v>18</v>
      </c>
      <c r="I50" s="9">
        <v>3</v>
      </c>
      <c r="J50" s="10"/>
      <c r="K50" s="9">
        <v>18</v>
      </c>
      <c r="L50" s="9">
        <v>3</v>
      </c>
      <c r="M50" s="10"/>
      <c r="N50" s="11">
        <v>14</v>
      </c>
      <c r="O50" s="12">
        <v>2</v>
      </c>
      <c r="P50" s="13"/>
      <c r="Q50" s="14">
        <v>10</v>
      </c>
      <c r="R50" s="12">
        <v>1</v>
      </c>
      <c r="S50" s="13"/>
      <c r="T50" s="15">
        <v>12</v>
      </c>
      <c r="U50" s="12">
        <v>1</v>
      </c>
      <c r="V50" s="13"/>
      <c r="AR50" s="1"/>
      <c r="AS50" s="1"/>
      <c r="AT50" s="1"/>
      <c r="AU50" s="1"/>
      <c r="AV50" s="1"/>
      <c r="AW50" s="1"/>
      <c r="AX50" s="1"/>
      <c r="AY50" s="1"/>
    </row>
    <row r="51" spans="1:51" x14ac:dyDescent="0.2">
      <c r="A51" s="73" t="s">
        <v>18</v>
      </c>
      <c r="B51" s="9">
        <v>77</v>
      </c>
      <c r="C51" s="9">
        <v>20</v>
      </c>
      <c r="D51" s="10"/>
      <c r="E51" s="9">
        <v>77</v>
      </c>
      <c r="F51" s="9">
        <v>20</v>
      </c>
      <c r="G51" s="10"/>
      <c r="H51" s="9">
        <v>77</v>
      </c>
      <c r="I51" s="9">
        <v>20</v>
      </c>
      <c r="J51" s="10"/>
      <c r="K51" s="9">
        <v>76</v>
      </c>
      <c r="L51" s="9">
        <v>19</v>
      </c>
      <c r="M51" s="10"/>
      <c r="N51" s="11">
        <v>70</v>
      </c>
      <c r="O51" s="12">
        <v>22</v>
      </c>
      <c r="P51" s="13"/>
      <c r="Q51" s="14">
        <v>81</v>
      </c>
      <c r="R51" s="12">
        <v>20</v>
      </c>
      <c r="S51" s="13"/>
      <c r="T51" s="15">
        <v>63</v>
      </c>
      <c r="U51" s="12">
        <v>12</v>
      </c>
      <c r="V51" s="13"/>
      <c r="AR51" s="1"/>
      <c r="AS51" s="1"/>
      <c r="AT51" s="1"/>
      <c r="AU51" s="1"/>
      <c r="AV51" s="1"/>
      <c r="AW51" s="1"/>
      <c r="AX51" s="1"/>
      <c r="AY51" s="1"/>
    </row>
    <row r="52" spans="1:51" x14ac:dyDescent="0.2">
      <c r="A52" s="73" t="s">
        <v>19</v>
      </c>
      <c r="B52" s="9">
        <v>156</v>
      </c>
      <c r="C52" s="9">
        <v>54</v>
      </c>
      <c r="D52" s="10"/>
      <c r="E52" s="9">
        <v>156</v>
      </c>
      <c r="F52" s="9">
        <v>54</v>
      </c>
      <c r="G52" s="10"/>
      <c r="H52" s="9">
        <v>156</v>
      </c>
      <c r="I52" s="9">
        <v>54</v>
      </c>
      <c r="J52" s="10"/>
      <c r="K52" s="9">
        <v>174</v>
      </c>
      <c r="L52" s="9">
        <v>41</v>
      </c>
      <c r="M52" s="10"/>
      <c r="N52" s="11">
        <v>148</v>
      </c>
      <c r="O52" s="12">
        <v>22</v>
      </c>
      <c r="P52" s="13"/>
      <c r="Q52" s="14">
        <v>142</v>
      </c>
      <c r="R52" s="12">
        <v>33</v>
      </c>
      <c r="S52" s="13"/>
      <c r="T52" s="15">
        <v>126</v>
      </c>
      <c r="U52" s="12">
        <v>30</v>
      </c>
      <c r="V52" s="13"/>
      <c r="AR52" s="1"/>
      <c r="AS52" s="1"/>
      <c r="AT52" s="1"/>
      <c r="AU52" s="1"/>
      <c r="AV52" s="1"/>
      <c r="AW52" s="1"/>
      <c r="AX52" s="1"/>
      <c r="AY52" s="1"/>
    </row>
    <row r="53" spans="1:51" x14ac:dyDescent="0.2">
      <c r="A53" s="73" t="s">
        <v>20</v>
      </c>
      <c r="B53" s="9">
        <v>18</v>
      </c>
      <c r="C53" s="9">
        <v>3</v>
      </c>
      <c r="D53" s="10"/>
      <c r="E53" s="9">
        <v>18</v>
      </c>
      <c r="F53" s="9">
        <v>3</v>
      </c>
      <c r="G53" s="10"/>
      <c r="H53" s="9">
        <v>18</v>
      </c>
      <c r="I53" s="9">
        <v>3</v>
      </c>
      <c r="J53" s="10"/>
      <c r="K53" s="9">
        <v>19</v>
      </c>
      <c r="L53" s="9">
        <v>17</v>
      </c>
      <c r="M53" s="10"/>
      <c r="N53" s="11">
        <v>11</v>
      </c>
      <c r="O53" s="12">
        <v>13</v>
      </c>
      <c r="P53" s="13"/>
      <c r="Q53" s="14">
        <v>13</v>
      </c>
      <c r="R53" s="12">
        <v>17</v>
      </c>
      <c r="S53" s="13"/>
      <c r="T53" s="15">
        <v>9</v>
      </c>
      <c r="U53" s="12">
        <v>13</v>
      </c>
      <c r="V53" s="13"/>
      <c r="AR53" s="1"/>
      <c r="AS53" s="1"/>
      <c r="AT53" s="1"/>
      <c r="AU53" s="1"/>
      <c r="AV53" s="1"/>
      <c r="AW53" s="1"/>
      <c r="AX53" s="1"/>
      <c r="AY53" s="1"/>
    </row>
    <row r="54" spans="1:51" x14ac:dyDescent="0.2">
      <c r="A54" s="74" t="s">
        <v>22</v>
      </c>
      <c r="B54" s="31">
        <v>46</v>
      </c>
      <c r="C54" s="31">
        <v>10</v>
      </c>
      <c r="D54" s="32">
        <v>431</v>
      </c>
      <c r="E54" s="31">
        <v>46</v>
      </c>
      <c r="F54" s="31">
        <v>10</v>
      </c>
      <c r="G54" s="32">
        <v>431</v>
      </c>
      <c r="H54" s="31">
        <v>46</v>
      </c>
      <c r="I54" s="31">
        <v>10</v>
      </c>
      <c r="J54" s="32">
        <v>431</v>
      </c>
      <c r="K54" s="31">
        <v>40</v>
      </c>
      <c r="L54" s="31">
        <v>7</v>
      </c>
      <c r="M54" s="32">
        <v>358</v>
      </c>
      <c r="N54" s="33">
        <v>24</v>
      </c>
      <c r="O54" s="17">
        <v>7</v>
      </c>
      <c r="P54" s="34">
        <v>366</v>
      </c>
      <c r="Q54" s="24">
        <v>23</v>
      </c>
      <c r="R54" s="17">
        <v>6</v>
      </c>
      <c r="S54" s="34">
        <v>485</v>
      </c>
      <c r="T54" s="35">
        <v>14</v>
      </c>
      <c r="U54" s="17">
        <v>4</v>
      </c>
      <c r="V54" s="34">
        <v>428</v>
      </c>
      <c r="AR54" s="1"/>
      <c r="AS54" s="1"/>
      <c r="AT54" s="1"/>
      <c r="AU54" s="1"/>
      <c r="AV54" s="1"/>
      <c r="AW54" s="1"/>
      <c r="AX54" s="1"/>
      <c r="AY54" s="1"/>
    </row>
    <row r="55" spans="1:51" x14ac:dyDescent="0.2">
      <c r="A55" s="75" t="s">
        <v>21</v>
      </c>
      <c r="B55" s="36">
        <v>14</v>
      </c>
      <c r="C55" s="36">
        <v>5</v>
      </c>
      <c r="D55" s="37"/>
      <c r="E55" s="36">
        <v>14</v>
      </c>
      <c r="F55" s="36">
        <v>5</v>
      </c>
      <c r="G55" s="37"/>
      <c r="H55" s="36">
        <v>14</v>
      </c>
      <c r="I55" s="36">
        <v>5</v>
      </c>
      <c r="J55" s="37"/>
      <c r="K55" s="36">
        <v>13</v>
      </c>
      <c r="L55" s="36">
        <v>12</v>
      </c>
      <c r="M55" s="37"/>
      <c r="N55" s="18">
        <v>10</v>
      </c>
      <c r="O55" s="19">
        <v>13</v>
      </c>
      <c r="P55" s="38"/>
      <c r="Q55" s="39">
        <v>9</v>
      </c>
      <c r="R55" s="19">
        <v>11</v>
      </c>
      <c r="S55" s="38"/>
      <c r="T55" s="40">
        <v>11</v>
      </c>
      <c r="U55" s="19">
        <v>3</v>
      </c>
      <c r="V55" s="38"/>
      <c r="AR55" s="1"/>
      <c r="AS55" s="1"/>
      <c r="AT55" s="1"/>
      <c r="AU55" s="1"/>
      <c r="AV55" s="1"/>
      <c r="AW55" s="1"/>
      <c r="AX55" s="1"/>
      <c r="AY55" s="1"/>
    </row>
    <row r="56" spans="1:51" x14ac:dyDescent="0.2"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51" x14ac:dyDescent="0.2">
      <c r="AO57"/>
      <c r="AP57"/>
      <c r="AQ57"/>
    </row>
    <row r="58" spans="1:51" ht="13.5" thickBot="1" x14ac:dyDescent="0.25">
      <c r="AO58"/>
      <c r="AP58"/>
      <c r="AQ58"/>
    </row>
    <row r="59" spans="1:51" ht="13.5" thickBot="1" x14ac:dyDescent="0.25">
      <c r="A59" s="72"/>
      <c r="B59" s="180">
        <v>200330</v>
      </c>
      <c r="C59" s="184"/>
      <c r="D59" s="185"/>
      <c r="E59" s="180">
        <v>200330</v>
      </c>
      <c r="F59" s="184"/>
      <c r="G59" s="185"/>
      <c r="H59" s="180">
        <v>200330</v>
      </c>
      <c r="I59" s="184"/>
      <c r="J59" s="185"/>
      <c r="K59" s="180">
        <v>200230</v>
      </c>
      <c r="L59" s="184"/>
      <c r="M59" s="185"/>
      <c r="AL59"/>
      <c r="AM59"/>
      <c r="AN59"/>
      <c r="AO59"/>
      <c r="AP59"/>
      <c r="AQ59"/>
    </row>
    <row r="60" spans="1:51" ht="46.5" x14ac:dyDescent="0.2">
      <c r="A60" s="4" t="s">
        <v>0</v>
      </c>
      <c r="B60" s="5" t="s">
        <v>1</v>
      </c>
      <c r="C60" s="6" t="s">
        <v>2</v>
      </c>
      <c r="D60" s="7" t="s">
        <v>3</v>
      </c>
      <c r="E60" s="5" t="s">
        <v>1</v>
      </c>
      <c r="F60" s="6" t="s">
        <v>2</v>
      </c>
      <c r="G60" s="7" t="s">
        <v>3</v>
      </c>
      <c r="H60" s="5" t="s">
        <v>1</v>
      </c>
      <c r="I60" s="6" t="s">
        <v>2</v>
      </c>
      <c r="J60" s="7" t="s">
        <v>3</v>
      </c>
      <c r="K60" s="5" t="s">
        <v>1</v>
      </c>
      <c r="L60" s="6" t="s">
        <v>2</v>
      </c>
      <c r="M60" s="7" t="s">
        <v>3</v>
      </c>
      <c r="AL60"/>
      <c r="AM60"/>
      <c r="AN60"/>
      <c r="AO60"/>
      <c r="AP60"/>
      <c r="AQ60"/>
    </row>
    <row r="61" spans="1:51" x14ac:dyDescent="0.2">
      <c r="A61" s="73" t="s">
        <v>4</v>
      </c>
      <c r="B61" s="11">
        <v>40</v>
      </c>
      <c r="C61" s="12">
        <v>16</v>
      </c>
      <c r="D61" s="13"/>
      <c r="E61" s="11">
        <v>40</v>
      </c>
      <c r="F61" s="12">
        <v>16</v>
      </c>
      <c r="G61" s="13"/>
      <c r="H61" s="11">
        <v>40</v>
      </c>
      <c r="I61" s="12">
        <v>16</v>
      </c>
      <c r="J61" s="13"/>
      <c r="K61" s="11">
        <v>30</v>
      </c>
      <c r="L61" s="12">
        <v>37</v>
      </c>
      <c r="M61" s="13"/>
      <c r="AL61"/>
      <c r="AM61"/>
      <c r="AN61"/>
      <c r="AO61"/>
      <c r="AP61"/>
      <c r="AQ61"/>
    </row>
    <row r="62" spans="1:51" x14ac:dyDescent="0.2">
      <c r="A62" s="73" t="s">
        <v>5</v>
      </c>
      <c r="B62" s="11">
        <v>45</v>
      </c>
      <c r="C62" s="12">
        <v>25</v>
      </c>
      <c r="D62" s="13"/>
      <c r="E62" s="11">
        <v>45</v>
      </c>
      <c r="F62" s="12">
        <v>25</v>
      </c>
      <c r="G62" s="13"/>
      <c r="H62" s="11">
        <v>45</v>
      </c>
      <c r="I62" s="12">
        <v>25</v>
      </c>
      <c r="J62" s="13"/>
      <c r="K62" s="11">
        <v>37</v>
      </c>
      <c r="L62" s="12">
        <v>38</v>
      </c>
      <c r="M62" s="13"/>
      <c r="AL62"/>
      <c r="AM62"/>
      <c r="AN62"/>
      <c r="AO62"/>
      <c r="AP62"/>
      <c r="AQ62"/>
    </row>
    <row r="63" spans="1:51" x14ac:dyDescent="0.2">
      <c r="A63" s="73" t="s">
        <v>6</v>
      </c>
      <c r="B63" s="11">
        <v>104</v>
      </c>
      <c r="C63" s="12">
        <v>21</v>
      </c>
      <c r="D63" s="13"/>
      <c r="E63" s="11">
        <v>104</v>
      </c>
      <c r="F63" s="12">
        <v>21</v>
      </c>
      <c r="G63" s="13"/>
      <c r="H63" s="11">
        <v>104</v>
      </c>
      <c r="I63" s="12">
        <v>21</v>
      </c>
      <c r="J63" s="13"/>
      <c r="K63" s="11">
        <v>89</v>
      </c>
      <c r="L63" s="12">
        <v>34</v>
      </c>
      <c r="M63" s="13"/>
      <c r="AL63"/>
      <c r="AM63"/>
      <c r="AN63"/>
      <c r="AO63"/>
      <c r="AP63"/>
      <c r="AQ63"/>
    </row>
    <row r="64" spans="1:51" x14ac:dyDescent="0.2">
      <c r="A64" s="73" t="s">
        <v>7</v>
      </c>
      <c r="B64" s="11">
        <v>60</v>
      </c>
      <c r="C64" s="12">
        <v>16</v>
      </c>
      <c r="D64" s="13"/>
      <c r="E64" s="11">
        <v>60</v>
      </c>
      <c r="F64" s="12">
        <v>16</v>
      </c>
      <c r="G64" s="13"/>
      <c r="H64" s="11">
        <v>60</v>
      </c>
      <c r="I64" s="12">
        <v>16</v>
      </c>
      <c r="J64" s="13"/>
      <c r="K64" s="11">
        <v>61</v>
      </c>
      <c r="L64" s="12">
        <v>27</v>
      </c>
      <c r="M64" s="13"/>
      <c r="AL64"/>
      <c r="AM64"/>
      <c r="AN64"/>
      <c r="AO64"/>
      <c r="AP64"/>
      <c r="AQ64"/>
    </row>
    <row r="65" spans="1:43" x14ac:dyDescent="0.2">
      <c r="A65" s="73" t="s">
        <v>179</v>
      </c>
      <c r="B65" s="11">
        <v>54</v>
      </c>
      <c r="C65" s="12">
        <v>8</v>
      </c>
      <c r="D65" s="13"/>
      <c r="E65" s="11">
        <v>54</v>
      </c>
      <c r="F65" s="12">
        <v>8</v>
      </c>
      <c r="G65" s="13"/>
      <c r="H65" s="11">
        <v>54</v>
      </c>
      <c r="I65" s="12">
        <v>8</v>
      </c>
      <c r="J65" s="13"/>
      <c r="K65" s="11">
        <v>49</v>
      </c>
      <c r="L65" s="12">
        <v>26</v>
      </c>
      <c r="M65" s="13"/>
      <c r="AL65"/>
      <c r="AM65"/>
      <c r="AN65"/>
      <c r="AO65"/>
      <c r="AP65"/>
      <c r="AQ65"/>
    </row>
    <row r="66" spans="1:43" x14ac:dyDescent="0.2">
      <c r="A66" s="73" t="s">
        <v>8</v>
      </c>
      <c r="B66" s="11">
        <v>158</v>
      </c>
      <c r="C66" s="12">
        <v>23</v>
      </c>
      <c r="D66" s="13"/>
      <c r="E66" s="11">
        <v>158</v>
      </c>
      <c r="F66" s="12">
        <v>23</v>
      </c>
      <c r="G66" s="13"/>
      <c r="H66" s="11">
        <v>158</v>
      </c>
      <c r="I66" s="12">
        <v>23</v>
      </c>
      <c r="J66" s="13"/>
      <c r="K66" s="11">
        <v>148</v>
      </c>
      <c r="L66" s="12">
        <v>42</v>
      </c>
      <c r="M66" s="13"/>
      <c r="AL66"/>
      <c r="AM66"/>
      <c r="AN66"/>
      <c r="AO66"/>
      <c r="AP66"/>
      <c r="AQ66"/>
    </row>
    <row r="67" spans="1:43" x14ac:dyDescent="0.2">
      <c r="A67" s="73" t="s">
        <v>9</v>
      </c>
      <c r="B67" s="11">
        <v>0</v>
      </c>
      <c r="C67" s="12">
        <v>0</v>
      </c>
      <c r="D67" s="13">
        <v>148</v>
      </c>
      <c r="E67" s="11">
        <v>0</v>
      </c>
      <c r="F67" s="12">
        <v>0</v>
      </c>
      <c r="G67" s="13">
        <v>148</v>
      </c>
      <c r="H67" s="11">
        <v>0</v>
      </c>
      <c r="I67" s="12">
        <v>0</v>
      </c>
      <c r="J67" s="13">
        <v>148</v>
      </c>
      <c r="K67" s="11">
        <v>0</v>
      </c>
      <c r="L67" s="12">
        <v>0</v>
      </c>
      <c r="M67" s="13">
        <v>200</v>
      </c>
      <c r="AL67"/>
      <c r="AM67"/>
      <c r="AN67"/>
      <c r="AO67"/>
      <c r="AP67"/>
      <c r="AQ67"/>
    </row>
    <row r="68" spans="1:43" x14ac:dyDescent="0.2">
      <c r="A68" s="73" t="s">
        <v>10</v>
      </c>
      <c r="B68" s="11">
        <v>79</v>
      </c>
      <c r="C68" s="12">
        <v>20</v>
      </c>
      <c r="D68" s="13"/>
      <c r="E68" s="11">
        <v>79</v>
      </c>
      <c r="F68" s="12">
        <v>20</v>
      </c>
      <c r="G68" s="13"/>
      <c r="H68" s="11">
        <v>79</v>
      </c>
      <c r="I68" s="12">
        <v>20</v>
      </c>
      <c r="J68" s="13"/>
      <c r="K68" s="11">
        <v>111</v>
      </c>
      <c r="L68" s="12">
        <v>56</v>
      </c>
      <c r="M68" s="13"/>
      <c r="AL68"/>
      <c r="AM68"/>
      <c r="AN68"/>
      <c r="AO68"/>
      <c r="AP68"/>
      <c r="AQ68"/>
    </row>
    <row r="69" spans="1:43" x14ac:dyDescent="0.2">
      <c r="A69" s="73" t="s">
        <v>11</v>
      </c>
      <c r="B69" s="11">
        <v>8</v>
      </c>
      <c r="C69" s="12">
        <v>7</v>
      </c>
      <c r="D69" s="13"/>
      <c r="E69" s="11">
        <v>8</v>
      </c>
      <c r="F69" s="12">
        <v>7</v>
      </c>
      <c r="G69" s="13"/>
      <c r="H69" s="11">
        <v>8</v>
      </c>
      <c r="I69" s="12">
        <v>7</v>
      </c>
      <c r="J69" s="13"/>
      <c r="K69" s="11">
        <v>9</v>
      </c>
      <c r="L69" s="12">
        <v>20</v>
      </c>
      <c r="M69" s="13"/>
      <c r="AL69"/>
      <c r="AM69"/>
      <c r="AN69"/>
      <c r="AO69"/>
      <c r="AP69"/>
      <c r="AQ69"/>
    </row>
    <row r="70" spans="1:43" x14ac:dyDescent="0.2">
      <c r="A70" s="73" t="s">
        <v>12</v>
      </c>
      <c r="B70" s="11">
        <v>67</v>
      </c>
      <c r="C70" s="12">
        <v>19</v>
      </c>
      <c r="D70" s="13"/>
      <c r="E70" s="11">
        <v>67</v>
      </c>
      <c r="F70" s="12">
        <v>19</v>
      </c>
      <c r="G70" s="13"/>
      <c r="H70" s="11">
        <v>67</v>
      </c>
      <c r="I70" s="12">
        <v>19</v>
      </c>
      <c r="J70" s="13"/>
      <c r="K70" s="11">
        <v>65</v>
      </c>
      <c r="L70" s="12">
        <v>42</v>
      </c>
      <c r="M70" s="13"/>
      <c r="AL70"/>
      <c r="AM70"/>
      <c r="AN70"/>
      <c r="AO70"/>
      <c r="AP70"/>
      <c r="AQ70"/>
    </row>
    <row r="71" spans="1:43" x14ac:dyDescent="0.2">
      <c r="A71" s="73" t="s">
        <v>181</v>
      </c>
      <c r="B71" s="11">
        <v>33</v>
      </c>
      <c r="C71" s="12">
        <v>12</v>
      </c>
      <c r="D71" s="13"/>
      <c r="E71" s="11">
        <v>33</v>
      </c>
      <c r="F71" s="12">
        <v>12</v>
      </c>
      <c r="G71" s="13"/>
      <c r="H71" s="11">
        <v>33</v>
      </c>
      <c r="I71" s="12">
        <v>12</v>
      </c>
      <c r="J71" s="13"/>
      <c r="K71" s="11">
        <v>37</v>
      </c>
      <c r="L71" s="12">
        <v>16</v>
      </c>
      <c r="M71" s="13"/>
      <c r="AL71"/>
      <c r="AM71"/>
      <c r="AN71"/>
      <c r="AO71"/>
      <c r="AP71"/>
      <c r="AQ71"/>
    </row>
    <row r="72" spans="1:43" x14ac:dyDescent="0.2">
      <c r="A72" s="73" t="s">
        <v>178</v>
      </c>
      <c r="B72" s="11">
        <v>41</v>
      </c>
      <c r="C72" s="12">
        <v>21</v>
      </c>
      <c r="D72" s="13"/>
      <c r="E72" s="11">
        <v>41</v>
      </c>
      <c r="F72" s="12">
        <v>21</v>
      </c>
      <c r="G72" s="13"/>
      <c r="H72" s="11">
        <v>41</v>
      </c>
      <c r="I72" s="12">
        <v>21</v>
      </c>
      <c r="J72" s="13"/>
      <c r="K72" s="11">
        <v>39</v>
      </c>
      <c r="L72" s="12">
        <v>32</v>
      </c>
      <c r="M72" s="13"/>
      <c r="AL72"/>
      <c r="AM72"/>
      <c r="AN72"/>
      <c r="AO72"/>
      <c r="AP72"/>
      <c r="AQ72"/>
    </row>
    <row r="73" spans="1:43" x14ac:dyDescent="0.2">
      <c r="A73" s="73" t="s">
        <v>14</v>
      </c>
      <c r="B73" s="11">
        <v>39</v>
      </c>
      <c r="C73" s="12">
        <v>1</v>
      </c>
      <c r="D73" s="13"/>
      <c r="E73" s="11">
        <v>39</v>
      </c>
      <c r="F73" s="12">
        <v>1</v>
      </c>
      <c r="G73" s="13"/>
      <c r="H73" s="11">
        <v>39</v>
      </c>
      <c r="I73" s="12">
        <v>1</v>
      </c>
      <c r="J73" s="13"/>
      <c r="K73" s="11">
        <v>37</v>
      </c>
      <c r="L73" s="12">
        <v>9</v>
      </c>
      <c r="M73" s="13"/>
      <c r="AL73"/>
      <c r="AM73"/>
      <c r="AN73"/>
      <c r="AO73"/>
      <c r="AP73"/>
      <c r="AQ73"/>
    </row>
    <row r="74" spans="1:43" x14ac:dyDescent="0.2">
      <c r="A74" s="73" t="s">
        <v>15</v>
      </c>
      <c r="B74" s="11">
        <v>49</v>
      </c>
      <c r="C74" s="12">
        <v>14</v>
      </c>
      <c r="D74" s="13"/>
      <c r="E74" s="11">
        <v>49</v>
      </c>
      <c r="F74" s="12">
        <v>14</v>
      </c>
      <c r="G74" s="13"/>
      <c r="H74" s="11">
        <v>49</v>
      </c>
      <c r="I74" s="12">
        <v>14</v>
      </c>
      <c r="J74" s="13"/>
      <c r="K74" s="11">
        <v>28</v>
      </c>
      <c r="L74" s="12">
        <v>40</v>
      </c>
      <c r="M74" s="13"/>
      <c r="AL74"/>
      <c r="AM74"/>
      <c r="AN74"/>
      <c r="AO74"/>
      <c r="AP74"/>
      <c r="AQ74"/>
    </row>
    <row r="75" spans="1:43" x14ac:dyDescent="0.2">
      <c r="A75" s="73" t="s">
        <v>16</v>
      </c>
      <c r="B75" s="11">
        <v>18</v>
      </c>
      <c r="C75" s="12">
        <v>11</v>
      </c>
      <c r="D75" s="13"/>
      <c r="E75" s="11">
        <v>18</v>
      </c>
      <c r="F75" s="12">
        <v>11</v>
      </c>
      <c r="G75" s="13"/>
      <c r="H75" s="11">
        <v>18</v>
      </c>
      <c r="I75" s="12">
        <v>11</v>
      </c>
      <c r="J75" s="13"/>
      <c r="K75" s="11">
        <v>15</v>
      </c>
      <c r="L75" s="12">
        <v>27</v>
      </c>
      <c r="M75" s="13"/>
      <c r="AL75"/>
      <c r="AM75"/>
      <c r="AN75"/>
      <c r="AO75"/>
      <c r="AP75"/>
      <c r="AQ75"/>
    </row>
    <row r="76" spans="1:43" x14ac:dyDescent="0.2">
      <c r="A76" s="73" t="s">
        <v>17</v>
      </c>
      <c r="B76" s="11">
        <v>13</v>
      </c>
      <c r="C76" s="12">
        <v>3</v>
      </c>
      <c r="D76" s="13"/>
      <c r="E76" s="11">
        <v>13</v>
      </c>
      <c r="F76" s="12">
        <v>3</v>
      </c>
      <c r="G76" s="13"/>
      <c r="H76" s="11">
        <v>13</v>
      </c>
      <c r="I76" s="12">
        <v>3</v>
      </c>
      <c r="J76" s="13"/>
      <c r="K76" s="11">
        <v>15</v>
      </c>
      <c r="L76" s="12">
        <v>3</v>
      </c>
      <c r="M76" s="13"/>
      <c r="AL76"/>
      <c r="AM76"/>
      <c r="AN76"/>
      <c r="AO76"/>
      <c r="AP76"/>
      <c r="AQ76"/>
    </row>
    <row r="77" spans="1:43" x14ac:dyDescent="0.2">
      <c r="A77" s="73" t="s">
        <v>18</v>
      </c>
      <c r="B77" s="11">
        <v>51</v>
      </c>
      <c r="C77" s="12">
        <v>11</v>
      </c>
      <c r="D77" s="13"/>
      <c r="E77" s="11">
        <v>51</v>
      </c>
      <c r="F77" s="12">
        <v>11</v>
      </c>
      <c r="G77" s="13"/>
      <c r="H77" s="11">
        <v>51</v>
      </c>
      <c r="I77" s="12">
        <v>11</v>
      </c>
      <c r="J77" s="13"/>
      <c r="K77" s="11">
        <v>63</v>
      </c>
      <c r="L77" s="12">
        <v>26</v>
      </c>
      <c r="M77" s="13"/>
      <c r="AL77"/>
      <c r="AM77"/>
      <c r="AN77"/>
      <c r="AO77"/>
      <c r="AP77"/>
      <c r="AQ77"/>
    </row>
    <row r="78" spans="1:43" x14ac:dyDescent="0.2">
      <c r="A78" s="73" t="s">
        <v>19</v>
      </c>
      <c r="B78" s="11">
        <v>133</v>
      </c>
      <c r="C78" s="12">
        <v>18</v>
      </c>
      <c r="D78" s="13"/>
      <c r="E78" s="11">
        <v>133</v>
      </c>
      <c r="F78" s="12">
        <v>18</v>
      </c>
      <c r="G78" s="13"/>
      <c r="H78" s="11">
        <v>133</v>
      </c>
      <c r="I78" s="12">
        <v>18</v>
      </c>
      <c r="J78" s="13"/>
      <c r="K78" s="11">
        <v>128</v>
      </c>
      <c r="L78" s="12">
        <v>48</v>
      </c>
      <c r="M78" s="13"/>
      <c r="AL78"/>
      <c r="AM78"/>
      <c r="AN78"/>
      <c r="AO78"/>
      <c r="AP78"/>
      <c r="AQ78"/>
    </row>
    <row r="79" spans="1:43" x14ac:dyDescent="0.2">
      <c r="A79" s="73" t="s">
        <v>20</v>
      </c>
      <c r="B79" s="11">
        <v>12</v>
      </c>
      <c r="C79" s="12">
        <v>8</v>
      </c>
      <c r="D79" s="13"/>
      <c r="E79" s="11">
        <v>12</v>
      </c>
      <c r="F79" s="12">
        <v>8</v>
      </c>
      <c r="G79" s="13"/>
      <c r="H79" s="11">
        <v>12</v>
      </c>
      <c r="I79" s="12">
        <v>8</v>
      </c>
      <c r="J79" s="13"/>
      <c r="K79" s="11">
        <v>7</v>
      </c>
      <c r="L79" s="12">
        <v>23</v>
      </c>
      <c r="M79" s="13"/>
      <c r="AL79"/>
      <c r="AM79"/>
      <c r="AN79"/>
      <c r="AO79"/>
      <c r="AP79"/>
      <c r="AQ79"/>
    </row>
    <row r="80" spans="1:43" x14ac:dyDescent="0.2">
      <c r="A80" s="74" t="s">
        <v>22</v>
      </c>
      <c r="B80" s="33">
        <v>14</v>
      </c>
      <c r="C80" s="17">
        <v>14</v>
      </c>
      <c r="D80" s="34">
        <v>340</v>
      </c>
      <c r="E80" s="33">
        <v>14</v>
      </c>
      <c r="F80" s="17">
        <v>14</v>
      </c>
      <c r="G80" s="34">
        <v>340</v>
      </c>
      <c r="H80" s="33">
        <v>14</v>
      </c>
      <c r="I80" s="17">
        <v>14</v>
      </c>
      <c r="J80" s="34">
        <v>340</v>
      </c>
      <c r="K80" s="33">
        <v>18</v>
      </c>
      <c r="L80" s="17">
        <v>13</v>
      </c>
      <c r="M80" s="34">
        <v>371</v>
      </c>
      <c r="AL80"/>
      <c r="AM80"/>
      <c r="AN80"/>
      <c r="AO80"/>
      <c r="AP80"/>
      <c r="AQ80"/>
    </row>
    <row r="81" spans="1:43" x14ac:dyDescent="0.2">
      <c r="A81" s="75" t="s">
        <v>21</v>
      </c>
      <c r="B81" s="18">
        <v>16</v>
      </c>
      <c r="C81" s="19">
        <v>6</v>
      </c>
      <c r="D81" s="38"/>
      <c r="E81" s="18">
        <v>16</v>
      </c>
      <c r="F81" s="19">
        <v>6</v>
      </c>
      <c r="G81" s="38"/>
      <c r="H81" s="18">
        <v>16</v>
      </c>
      <c r="I81" s="19">
        <v>6</v>
      </c>
      <c r="J81" s="38"/>
      <c r="K81" s="18">
        <v>20</v>
      </c>
      <c r="L81" s="19">
        <v>4</v>
      </c>
      <c r="M81" s="38"/>
      <c r="AL81"/>
      <c r="AM81"/>
      <c r="AN81"/>
      <c r="AO81"/>
      <c r="AP81"/>
      <c r="AQ81"/>
    </row>
    <row r="82" spans="1:43" x14ac:dyDescent="0.2">
      <c r="AL82"/>
      <c r="AM82"/>
      <c r="AN82"/>
      <c r="AO82"/>
      <c r="AP82"/>
      <c r="AQ82"/>
    </row>
    <row r="83" spans="1:43" x14ac:dyDescent="0.2">
      <c r="AO83"/>
      <c r="AP83"/>
      <c r="AQ83"/>
    </row>
    <row r="86" spans="1:43" s="20" customFormat="1" ht="11.25" x14ac:dyDescent="0.2">
      <c r="A86" s="48" t="s">
        <v>180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9" spans="1:43" s="20" customFormat="1" ht="11.25" x14ac:dyDescent="0.2">
      <c r="A89" s="50" t="s">
        <v>23</v>
      </c>
      <c r="B89" s="46"/>
      <c r="C89" s="21"/>
      <c r="D89" s="46"/>
      <c r="E89" s="46"/>
      <c r="F89" s="21"/>
      <c r="G89" s="46"/>
      <c r="H89" s="46"/>
      <c r="I89" s="21"/>
      <c r="J89" s="46"/>
      <c r="K89" s="46"/>
      <c r="L89" s="21"/>
      <c r="M89" s="46"/>
      <c r="N89" s="46"/>
      <c r="O89" s="21"/>
      <c r="P89" s="46"/>
      <c r="Q89" s="46"/>
      <c r="R89" s="21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7"/>
      <c r="AQ89" s="47"/>
    </row>
    <row r="90" spans="1:43" s="20" customFormat="1" ht="12" customHeight="1" x14ac:dyDescent="0.2">
      <c r="A90" s="42"/>
      <c r="B90" s="43">
        <v>200230</v>
      </c>
      <c r="C90" s="43">
        <v>200330</v>
      </c>
      <c r="D90" s="43">
        <v>200430</v>
      </c>
      <c r="E90" s="43">
        <v>200230</v>
      </c>
      <c r="F90" s="43">
        <v>200330</v>
      </c>
      <c r="G90" s="43">
        <v>200430</v>
      </c>
      <c r="H90" s="43">
        <v>200230</v>
      </c>
      <c r="I90" s="43">
        <v>200330</v>
      </c>
      <c r="J90" s="43">
        <v>200430</v>
      </c>
      <c r="K90" s="43">
        <v>200230</v>
      </c>
      <c r="L90" s="43">
        <v>200330</v>
      </c>
      <c r="M90" s="43">
        <v>200430</v>
      </c>
      <c r="N90" s="43">
        <v>200230</v>
      </c>
      <c r="O90" s="43">
        <v>200330</v>
      </c>
      <c r="P90" s="43">
        <v>200430</v>
      </c>
      <c r="Q90" s="43">
        <v>200230</v>
      </c>
      <c r="R90" s="43">
        <v>200330</v>
      </c>
      <c r="S90" s="43">
        <v>200430</v>
      </c>
      <c r="T90" s="43">
        <v>200530</v>
      </c>
      <c r="U90" s="43">
        <v>200630</v>
      </c>
      <c r="V90" s="43">
        <v>200730</v>
      </c>
      <c r="W90" s="43">
        <v>200830</v>
      </c>
      <c r="X90" s="43">
        <v>200930</v>
      </c>
      <c r="Y90" s="43">
        <v>201030</v>
      </c>
      <c r="Z90" s="43">
        <v>201130</v>
      </c>
      <c r="AA90" s="43">
        <v>201230</v>
      </c>
      <c r="AB90" s="43">
        <v>201330</v>
      </c>
      <c r="AC90" s="43">
        <v>201430</v>
      </c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43" s="20" customFormat="1" ht="12" customHeight="1" x14ac:dyDescent="0.25">
      <c r="A91" s="77" t="s">
        <v>4</v>
      </c>
      <c r="B91" s="44">
        <v>53.125</v>
      </c>
      <c r="C91" s="44">
        <v>50</v>
      </c>
      <c r="D91" s="43">
        <v>47.375</v>
      </c>
      <c r="E91" s="44">
        <v>53.125</v>
      </c>
      <c r="F91" s="44">
        <v>50</v>
      </c>
      <c r="G91" s="43">
        <v>47.375</v>
      </c>
      <c r="H91" s="44">
        <v>53.125</v>
      </c>
      <c r="I91" s="44">
        <v>50</v>
      </c>
      <c r="J91" s="43">
        <v>47.375</v>
      </c>
      <c r="K91" s="44">
        <v>53.125</v>
      </c>
      <c r="L91" s="44">
        <v>50</v>
      </c>
      <c r="M91" s="43">
        <v>47.375</v>
      </c>
      <c r="N91" s="44">
        <v>53.125</v>
      </c>
      <c r="O91" s="44">
        <v>50</v>
      </c>
      <c r="P91" s="43">
        <v>47.375</v>
      </c>
      <c r="Q91" s="44">
        <v>53.125</v>
      </c>
      <c r="R91" s="44">
        <v>50</v>
      </c>
      <c r="S91" s="43">
        <v>47.375</v>
      </c>
      <c r="T91" s="44">
        <v>57</v>
      </c>
      <c r="U91" s="44">
        <v>65.75</v>
      </c>
      <c r="V91" s="43">
        <v>69.125</v>
      </c>
      <c r="W91" s="43">
        <v>52.125</v>
      </c>
      <c r="X91" s="43">
        <v>60.375</v>
      </c>
      <c r="Y91" s="45">
        <v>74.75</v>
      </c>
      <c r="Z91" s="43">
        <f>Z6+(AA6*5/8)</f>
        <v>61.875</v>
      </c>
      <c r="AA91" s="94">
        <v>43.75</v>
      </c>
      <c r="AB91" s="115">
        <v>50.5</v>
      </c>
      <c r="AC91" s="139">
        <v>51</v>
      </c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:43" s="20" customFormat="1" ht="12" customHeight="1" x14ac:dyDescent="0.25">
      <c r="A92" s="77" t="s">
        <v>5</v>
      </c>
      <c r="B92" s="44">
        <v>60.75</v>
      </c>
      <c r="C92" s="44">
        <v>60.625</v>
      </c>
      <c r="D92" s="43">
        <v>56.375</v>
      </c>
      <c r="E92" s="44">
        <v>60.75</v>
      </c>
      <c r="F92" s="44">
        <v>60.625</v>
      </c>
      <c r="G92" s="43">
        <v>56.375</v>
      </c>
      <c r="H92" s="44">
        <v>60.75</v>
      </c>
      <c r="I92" s="44">
        <v>60.625</v>
      </c>
      <c r="J92" s="43">
        <v>56.375</v>
      </c>
      <c r="K92" s="44">
        <v>60.75</v>
      </c>
      <c r="L92" s="44">
        <v>60.625</v>
      </c>
      <c r="M92" s="43">
        <v>56.375</v>
      </c>
      <c r="N92" s="44">
        <v>60.75</v>
      </c>
      <c r="O92" s="44">
        <v>60.625</v>
      </c>
      <c r="P92" s="43">
        <v>56.375</v>
      </c>
      <c r="Q92" s="44">
        <v>60.75</v>
      </c>
      <c r="R92" s="44">
        <v>60.625</v>
      </c>
      <c r="S92" s="43">
        <v>56.375</v>
      </c>
      <c r="T92" s="44">
        <v>59</v>
      </c>
      <c r="U92" s="44">
        <v>60.875</v>
      </c>
      <c r="V92" s="43">
        <v>46.5</v>
      </c>
      <c r="W92" s="43">
        <v>38.25</v>
      </c>
      <c r="X92" s="43">
        <v>47</v>
      </c>
      <c r="Y92" s="45">
        <v>53</v>
      </c>
      <c r="Z92" s="43">
        <f>Z7+(AA7*5/8)</f>
        <v>68.25</v>
      </c>
      <c r="AA92" s="94">
        <v>35.75</v>
      </c>
      <c r="AB92" s="115">
        <v>37</v>
      </c>
      <c r="AC92" s="139">
        <v>33.375</v>
      </c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:43" s="20" customFormat="1" ht="12" customHeight="1" x14ac:dyDescent="0.25">
      <c r="A93" s="77" t="s">
        <v>6</v>
      </c>
      <c r="B93" s="44">
        <v>110.25</v>
      </c>
      <c r="C93" s="44">
        <v>117.125</v>
      </c>
      <c r="D93" s="43">
        <v>120.875</v>
      </c>
      <c r="E93" s="44">
        <v>110.25</v>
      </c>
      <c r="F93" s="44">
        <v>117.125</v>
      </c>
      <c r="G93" s="43">
        <v>120.875</v>
      </c>
      <c r="H93" s="44">
        <v>110.25</v>
      </c>
      <c r="I93" s="44">
        <v>117.125</v>
      </c>
      <c r="J93" s="43">
        <v>120.875</v>
      </c>
      <c r="K93" s="44">
        <v>110.25</v>
      </c>
      <c r="L93" s="44">
        <v>117.125</v>
      </c>
      <c r="M93" s="43">
        <v>120.875</v>
      </c>
      <c r="N93" s="44">
        <v>110.25</v>
      </c>
      <c r="O93" s="44">
        <v>117.125</v>
      </c>
      <c r="P93" s="43">
        <v>120.875</v>
      </c>
      <c r="Q93" s="44">
        <v>110.25</v>
      </c>
      <c r="R93" s="44">
        <v>117.125</v>
      </c>
      <c r="S93" s="43">
        <v>120.875</v>
      </c>
      <c r="T93" s="44">
        <v>160.25</v>
      </c>
      <c r="U93" s="44">
        <v>177.625</v>
      </c>
      <c r="V93" s="43">
        <v>199.625</v>
      </c>
      <c r="W93" s="43">
        <v>178</v>
      </c>
      <c r="X93" s="43">
        <v>192.25</v>
      </c>
      <c r="Y93" s="45">
        <v>192.125</v>
      </c>
      <c r="Z93" s="43">
        <f>Z8+(AA8*5/8)</f>
        <v>183.25</v>
      </c>
      <c r="AA93" s="94">
        <v>126.375</v>
      </c>
      <c r="AB93" s="115">
        <v>148.625</v>
      </c>
      <c r="AC93" s="139">
        <v>147.375</v>
      </c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:43" s="20" customFormat="1" ht="12" customHeight="1" x14ac:dyDescent="0.25">
      <c r="A94" s="77" t="s">
        <v>207</v>
      </c>
      <c r="B94" s="44"/>
      <c r="C94" s="44"/>
      <c r="D94" s="43"/>
      <c r="E94" s="44"/>
      <c r="F94" s="44"/>
      <c r="G94" s="43"/>
      <c r="H94" s="44"/>
      <c r="I94" s="44"/>
      <c r="J94" s="43"/>
      <c r="K94" s="44"/>
      <c r="L94" s="44"/>
      <c r="M94" s="43"/>
      <c r="N94" s="44"/>
      <c r="O94" s="44"/>
      <c r="P94" s="43"/>
      <c r="Q94" s="44"/>
      <c r="R94" s="44"/>
      <c r="S94" s="43"/>
      <c r="T94" s="44"/>
      <c r="U94" s="44"/>
      <c r="V94" s="43"/>
      <c r="W94" s="43"/>
      <c r="X94" s="43"/>
      <c r="Y94" s="45"/>
      <c r="Z94" s="43"/>
      <c r="AA94" s="94"/>
      <c r="AB94" s="115"/>
      <c r="AC94" s="139">
        <v>123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43" s="20" customFormat="1" ht="12" customHeight="1" x14ac:dyDescent="0.25">
      <c r="A95" s="77" t="s">
        <v>7</v>
      </c>
      <c r="B95" s="44">
        <v>77.875</v>
      </c>
      <c r="C95" s="44">
        <v>70</v>
      </c>
      <c r="D95" s="43">
        <v>62.625</v>
      </c>
      <c r="E95" s="44">
        <v>77.875</v>
      </c>
      <c r="F95" s="44">
        <v>70</v>
      </c>
      <c r="G95" s="43">
        <v>62.625</v>
      </c>
      <c r="H95" s="44">
        <v>77.875</v>
      </c>
      <c r="I95" s="44">
        <v>70</v>
      </c>
      <c r="J95" s="43">
        <v>62.625</v>
      </c>
      <c r="K95" s="44">
        <v>77.875</v>
      </c>
      <c r="L95" s="44">
        <v>70</v>
      </c>
      <c r="M95" s="43">
        <v>62.625</v>
      </c>
      <c r="N95" s="44">
        <v>77.875</v>
      </c>
      <c r="O95" s="44">
        <v>70</v>
      </c>
      <c r="P95" s="43">
        <v>62.625</v>
      </c>
      <c r="Q95" s="44">
        <v>77.875</v>
      </c>
      <c r="R95" s="44">
        <v>70</v>
      </c>
      <c r="S95" s="43">
        <v>62.625</v>
      </c>
      <c r="T95" s="44">
        <v>58.875</v>
      </c>
      <c r="U95" s="44">
        <v>66.875</v>
      </c>
      <c r="V95" s="43">
        <v>94.25</v>
      </c>
      <c r="W95" s="43">
        <v>93.125</v>
      </c>
      <c r="X95" s="43">
        <v>98.125</v>
      </c>
      <c r="Y95" s="45">
        <v>102.625</v>
      </c>
      <c r="Z95" s="43">
        <f t="shared" ref="Z95:Z97" si="0">Z10+(AA10*5/8)</f>
        <v>122.125</v>
      </c>
      <c r="AA95" s="94">
        <v>95.125</v>
      </c>
      <c r="AB95" s="115">
        <v>82.625</v>
      </c>
      <c r="AC95" s="139">
        <v>53.125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43" s="20" customFormat="1" ht="12" customHeight="1" x14ac:dyDescent="0.25">
      <c r="A96" s="77" t="s">
        <v>179</v>
      </c>
      <c r="B96" s="44">
        <v>65.25</v>
      </c>
      <c r="C96" s="44">
        <v>59</v>
      </c>
      <c r="D96" s="43">
        <v>73.5</v>
      </c>
      <c r="E96" s="44">
        <v>65.25</v>
      </c>
      <c r="F96" s="44">
        <v>59</v>
      </c>
      <c r="G96" s="43">
        <v>73.5</v>
      </c>
      <c r="H96" s="44">
        <v>65.25</v>
      </c>
      <c r="I96" s="44">
        <v>59</v>
      </c>
      <c r="J96" s="43">
        <v>73.5</v>
      </c>
      <c r="K96" s="44">
        <v>65.25</v>
      </c>
      <c r="L96" s="44">
        <v>59</v>
      </c>
      <c r="M96" s="43">
        <v>73.5</v>
      </c>
      <c r="N96" s="44">
        <v>65.25</v>
      </c>
      <c r="O96" s="44">
        <v>59</v>
      </c>
      <c r="P96" s="43">
        <v>73.5</v>
      </c>
      <c r="Q96" s="44">
        <v>65.25</v>
      </c>
      <c r="R96" s="44">
        <v>59</v>
      </c>
      <c r="S96" s="43">
        <v>73.5</v>
      </c>
      <c r="T96" s="44">
        <v>81.5</v>
      </c>
      <c r="U96" s="44">
        <v>88.375</v>
      </c>
      <c r="V96" s="43">
        <v>94.875</v>
      </c>
      <c r="W96" s="43">
        <v>83.75</v>
      </c>
      <c r="X96" s="43">
        <v>73.75</v>
      </c>
      <c r="Y96" s="45">
        <v>84.125</v>
      </c>
      <c r="Z96" s="43">
        <f t="shared" si="0"/>
        <v>72.125</v>
      </c>
      <c r="AA96" s="94">
        <v>57.625</v>
      </c>
      <c r="AB96" s="115">
        <v>74.875</v>
      </c>
      <c r="AC96" s="139">
        <v>100.875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:43" s="20" customFormat="1" ht="12" customHeight="1" x14ac:dyDescent="0.25">
      <c r="A97" s="77" t="s">
        <v>8</v>
      </c>
      <c r="B97" s="44">
        <v>174.25</v>
      </c>
      <c r="C97" s="44">
        <v>172.375</v>
      </c>
      <c r="D97" s="43">
        <v>174.125</v>
      </c>
      <c r="E97" s="44">
        <v>174.25</v>
      </c>
      <c r="F97" s="44">
        <v>172.375</v>
      </c>
      <c r="G97" s="43">
        <v>174.125</v>
      </c>
      <c r="H97" s="44">
        <v>174.25</v>
      </c>
      <c r="I97" s="44">
        <v>172.375</v>
      </c>
      <c r="J97" s="43">
        <v>174.125</v>
      </c>
      <c r="K97" s="44">
        <v>174.25</v>
      </c>
      <c r="L97" s="44">
        <v>172.375</v>
      </c>
      <c r="M97" s="43">
        <v>174.125</v>
      </c>
      <c r="N97" s="44">
        <v>174.25</v>
      </c>
      <c r="O97" s="44">
        <v>172.375</v>
      </c>
      <c r="P97" s="43">
        <v>174.125</v>
      </c>
      <c r="Q97" s="44">
        <v>174.25</v>
      </c>
      <c r="R97" s="44">
        <v>172.375</v>
      </c>
      <c r="S97" s="43">
        <v>174.125</v>
      </c>
      <c r="T97" s="44">
        <v>234.75</v>
      </c>
      <c r="U97" s="44">
        <v>251.375</v>
      </c>
      <c r="V97" s="43">
        <v>267.625</v>
      </c>
      <c r="W97" s="43">
        <v>274.375</v>
      </c>
      <c r="X97" s="43">
        <v>225</v>
      </c>
      <c r="Y97" s="45">
        <v>224.25</v>
      </c>
      <c r="Z97" s="43">
        <f t="shared" si="0"/>
        <v>179.5</v>
      </c>
      <c r="AA97" s="94">
        <v>132.5</v>
      </c>
      <c r="AB97" s="115">
        <v>158.25</v>
      </c>
      <c r="AC97" s="139">
        <v>138.625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:43" s="20" customFormat="1" ht="12" customHeight="1" x14ac:dyDescent="0.25">
      <c r="A98" s="77" t="s">
        <v>10</v>
      </c>
      <c r="B98" s="44">
        <v>146</v>
      </c>
      <c r="C98" s="44">
        <v>91.5</v>
      </c>
      <c r="D98" s="43">
        <v>115.875</v>
      </c>
      <c r="E98" s="44">
        <v>146</v>
      </c>
      <c r="F98" s="44">
        <v>91.5</v>
      </c>
      <c r="G98" s="43">
        <v>115.875</v>
      </c>
      <c r="H98" s="44">
        <v>146</v>
      </c>
      <c r="I98" s="44">
        <v>91.5</v>
      </c>
      <c r="J98" s="43">
        <v>115.875</v>
      </c>
      <c r="K98" s="44">
        <v>146</v>
      </c>
      <c r="L98" s="44">
        <v>91.5</v>
      </c>
      <c r="M98" s="43">
        <v>115.875</v>
      </c>
      <c r="N98" s="44">
        <v>146</v>
      </c>
      <c r="O98" s="44">
        <v>91.5</v>
      </c>
      <c r="P98" s="43">
        <v>115.875</v>
      </c>
      <c r="Q98" s="44">
        <v>146</v>
      </c>
      <c r="R98" s="44">
        <v>91.5</v>
      </c>
      <c r="S98" s="43">
        <v>115.875</v>
      </c>
      <c r="T98" s="44">
        <v>152.75</v>
      </c>
      <c r="U98" s="44">
        <v>160.125</v>
      </c>
      <c r="V98" s="43">
        <v>180.625</v>
      </c>
      <c r="W98" s="43">
        <v>150</v>
      </c>
      <c r="X98" s="43">
        <v>117.75</v>
      </c>
      <c r="Y98" s="45">
        <v>109.375</v>
      </c>
      <c r="Z98" s="43">
        <f>Z14+(AA14*5/8)</f>
        <v>80.25</v>
      </c>
      <c r="AA98" s="94">
        <v>57.75</v>
      </c>
      <c r="AB98" s="115">
        <v>70.875</v>
      </c>
      <c r="AC98" s="139">
        <v>69.375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:43" s="20" customFormat="1" ht="12" customHeight="1" x14ac:dyDescent="0.25">
      <c r="A99" s="77" t="s">
        <v>202</v>
      </c>
      <c r="B99" s="44"/>
      <c r="C99" s="44"/>
      <c r="D99" s="43"/>
      <c r="E99" s="44"/>
      <c r="F99" s="44"/>
      <c r="G99" s="43"/>
      <c r="H99" s="44"/>
      <c r="I99" s="44"/>
      <c r="J99" s="43"/>
      <c r="K99" s="44"/>
      <c r="L99" s="44"/>
      <c r="M99" s="43"/>
      <c r="N99" s="44"/>
      <c r="O99" s="44"/>
      <c r="P99" s="43"/>
      <c r="Q99" s="44"/>
      <c r="R99" s="44"/>
      <c r="S99" s="43"/>
      <c r="T99" s="44"/>
      <c r="U99" s="44"/>
      <c r="V99" s="43"/>
      <c r="W99" s="43"/>
      <c r="X99" s="43"/>
      <c r="Y99" s="45"/>
      <c r="Z99" s="43"/>
      <c r="AA99" s="94"/>
      <c r="AB99" s="115">
        <v>3</v>
      </c>
      <c r="AC99" s="139">
        <v>7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:43" s="20" customFormat="1" ht="12" customHeight="1" x14ac:dyDescent="0.25">
      <c r="A100" s="77" t="s">
        <v>11</v>
      </c>
      <c r="B100" s="44">
        <v>21.5</v>
      </c>
      <c r="C100" s="44">
        <v>12.375</v>
      </c>
      <c r="D100" s="43">
        <v>17.25</v>
      </c>
      <c r="E100" s="44">
        <v>21.5</v>
      </c>
      <c r="F100" s="44">
        <v>12.375</v>
      </c>
      <c r="G100" s="43">
        <v>17.25</v>
      </c>
      <c r="H100" s="44">
        <v>21.5</v>
      </c>
      <c r="I100" s="44">
        <v>12.375</v>
      </c>
      <c r="J100" s="43">
        <v>17.25</v>
      </c>
      <c r="K100" s="44">
        <v>21.5</v>
      </c>
      <c r="L100" s="44">
        <v>12.375</v>
      </c>
      <c r="M100" s="43">
        <v>17.25</v>
      </c>
      <c r="N100" s="44">
        <v>21.5</v>
      </c>
      <c r="O100" s="44">
        <v>12.375</v>
      </c>
      <c r="P100" s="43">
        <v>17.25</v>
      </c>
      <c r="Q100" s="44">
        <v>21.5</v>
      </c>
      <c r="R100" s="44">
        <v>12.375</v>
      </c>
      <c r="S100" s="43">
        <v>17.25</v>
      </c>
      <c r="T100" s="44">
        <v>23.5</v>
      </c>
      <c r="U100" s="44">
        <v>22.75</v>
      </c>
      <c r="V100" s="43">
        <v>18.875</v>
      </c>
      <c r="W100" s="43">
        <v>25.375</v>
      </c>
      <c r="X100" s="43">
        <v>27.375</v>
      </c>
      <c r="Y100" s="45">
        <v>45.875</v>
      </c>
      <c r="Z100" s="43">
        <f t="shared" ref="Z100:Z105" si="1">Z16+(AA16*5/8)</f>
        <v>54.625</v>
      </c>
      <c r="AA100" s="94">
        <v>40.875</v>
      </c>
      <c r="AB100" s="115">
        <v>38</v>
      </c>
      <c r="AC100" s="139">
        <v>32.375</v>
      </c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:43" s="20" customFormat="1" ht="12" customHeight="1" x14ac:dyDescent="0.25">
      <c r="A101" s="77" t="s">
        <v>12</v>
      </c>
      <c r="B101" s="44">
        <v>91.25</v>
      </c>
      <c r="C101" s="44">
        <v>78.875</v>
      </c>
      <c r="D101" s="43">
        <v>86.625</v>
      </c>
      <c r="E101" s="44">
        <v>91.25</v>
      </c>
      <c r="F101" s="44">
        <v>78.875</v>
      </c>
      <c r="G101" s="43">
        <v>86.625</v>
      </c>
      <c r="H101" s="44">
        <v>91.25</v>
      </c>
      <c r="I101" s="44">
        <v>78.875</v>
      </c>
      <c r="J101" s="43">
        <v>86.625</v>
      </c>
      <c r="K101" s="44">
        <v>91.25</v>
      </c>
      <c r="L101" s="44">
        <v>78.875</v>
      </c>
      <c r="M101" s="43">
        <v>86.625</v>
      </c>
      <c r="N101" s="44">
        <v>91.25</v>
      </c>
      <c r="O101" s="44">
        <v>78.875</v>
      </c>
      <c r="P101" s="43">
        <v>86.625</v>
      </c>
      <c r="Q101" s="44">
        <v>91.25</v>
      </c>
      <c r="R101" s="44">
        <v>78.875</v>
      </c>
      <c r="S101" s="43">
        <v>86.625</v>
      </c>
      <c r="T101" s="44">
        <v>80.625</v>
      </c>
      <c r="U101" s="44">
        <v>84.625</v>
      </c>
      <c r="V101" s="43">
        <v>98.875</v>
      </c>
      <c r="W101" s="43">
        <v>90</v>
      </c>
      <c r="X101" s="43">
        <v>78.25</v>
      </c>
      <c r="Y101" s="45">
        <v>84</v>
      </c>
      <c r="Z101" s="43">
        <f t="shared" si="1"/>
        <v>68.875</v>
      </c>
      <c r="AA101" s="94">
        <v>46.875</v>
      </c>
      <c r="AB101" s="115">
        <v>37.5</v>
      </c>
      <c r="AC101" s="139">
        <v>29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 s="20" customFormat="1" ht="12" customHeight="1" x14ac:dyDescent="0.25">
      <c r="A102" s="77" t="s">
        <v>197</v>
      </c>
      <c r="B102" s="44">
        <v>53</v>
      </c>
      <c r="C102" s="44">
        <v>57.75</v>
      </c>
      <c r="D102" s="43">
        <v>86.875</v>
      </c>
      <c r="E102" s="44">
        <v>53</v>
      </c>
      <c r="F102" s="44">
        <v>57.75</v>
      </c>
      <c r="G102" s="43">
        <v>86.875</v>
      </c>
      <c r="H102" s="44">
        <v>53</v>
      </c>
      <c r="I102" s="44">
        <v>57.75</v>
      </c>
      <c r="J102" s="43">
        <v>86.875</v>
      </c>
      <c r="K102" s="44">
        <v>53</v>
      </c>
      <c r="L102" s="44">
        <v>57.75</v>
      </c>
      <c r="M102" s="43">
        <v>86.875</v>
      </c>
      <c r="N102" s="44">
        <v>53</v>
      </c>
      <c r="O102" s="44">
        <v>57.75</v>
      </c>
      <c r="P102" s="43">
        <v>86.875</v>
      </c>
      <c r="Q102" s="44">
        <v>53</v>
      </c>
      <c r="R102" s="44">
        <v>57.75</v>
      </c>
      <c r="S102" s="43">
        <v>86.875</v>
      </c>
      <c r="T102" s="44">
        <v>86.625</v>
      </c>
      <c r="U102" s="44">
        <v>72.75</v>
      </c>
      <c r="V102" s="43">
        <v>70</v>
      </c>
      <c r="W102" s="43">
        <v>62.125</v>
      </c>
      <c r="X102" s="43">
        <v>95.25</v>
      </c>
      <c r="Y102" s="45">
        <v>104</v>
      </c>
      <c r="Z102" s="43">
        <f t="shared" si="1"/>
        <v>89</v>
      </c>
      <c r="AA102" s="94">
        <v>66.25</v>
      </c>
      <c r="AB102" s="115">
        <v>65.75</v>
      </c>
      <c r="AC102" s="139">
        <v>70</v>
      </c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43" s="20" customFormat="1" ht="12" customHeight="1" x14ac:dyDescent="0.25">
      <c r="A103" s="77" t="s">
        <v>181</v>
      </c>
      <c r="B103" s="44">
        <v>47</v>
      </c>
      <c r="C103" s="44">
        <v>40.5</v>
      </c>
      <c r="D103" s="43">
        <v>31.5</v>
      </c>
      <c r="E103" s="44">
        <v>47</v>
      </c>
      <c r="F103" s="44">
        <v>40.5</v>
      </c>
      <c r="G103" s="43">
        <v>31.5</v>
      </c>
      <c r="H103" s="44">
        <v>47</v>
      </c>
      <c r="I103" s="44">
        <v>40.5</v>
      </c>
      <c r="J103" s="43">
        <v>31.5</v>
      </c>
      <c r="K103" s="44">
        <v>47</v>
      </c>
      <c r="L103" s="44">
        <v>40.5</v>
      </c>
      <c r="M103" s="43">
        <v>31.5</v>
      </c>
      <c r="N103" s="44">
        <v>47</v>
      </c>
      <c r="O103" s="44">
        <v>40.5</v>
      </c>
      <c r="P103" s="43">
        <v>31.5</v>
      </c>
      <c r="Q103" s="44">
        <v>47</v>
      </c>
      <c r="R103" s="44">
        <v>40.5</v>
      </c>
      <c r="S103" s="43">
        <v>31.5</v>
      </c>
      <c r="T103" s="44">
        <v>44.75</v>
      </c>
      <c r="U103" s="44">
        <v>38.875</v>
      </c>
      <c r="V103" s="43">
        <v>45.375</v>
      </c>
      <c r="W103" s="43">
        <v>44.875</v>
      </c>
      <c r="X103" s="43">
        <v>30</v>
      </c>
      <c r="Y103" s="45">
        <v>40.5</v>
      </c>
      <c r="Z103" s="43">
        <f t="shared" si="1"/>
        <v>36.25</v>
      </c>
      <c r="AA103" s="94">
        <v>32.125</v>
      </c>
      <c r="AB103" s="115">
        <v>26.25</v>
      </c>
      <c r="AC103" s="139">
        <v>32.375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:43" s="20" customFormat="1" ht="12" customHeight="1" x14ac:dyDescent="0.25">
      <c r="A104" s="77" t="s">
        <v>178</v>
      </c>
      <c r="B104" s="44">
        <v>59</v>
      </c>
      <c r="C104" s="44">
        <v>54.125</v>
      </c>
      <c r="D104" s="43">
        <v>63.875</v>
      </c>
      <c r="E104" s="44">
        <v>59</v>
      </c>
      <c r="F104" s="44">
        <v>54.125</v>
      </c>
      <c r="G104" s="43">
        <v>63.875</v>
      </c>
      <c r="H104" s="44">
        <v>59</v>
      </c>
      <c r="I104" s="44">
        <v>54.125</v>
      </c>
      <c r="J104" s="43">
        <v>63.875</v>
      </c>
      <c r="K104" s="44">
        <v>59</v>
      </c>
      <c r="L104" s="44">
        <v>54.125</v>
      </c>
      <c r="M104" s="43">
        <v>63.875</v>
      </c>
      <c r="N104" s="44">
        <v>59</v>
      </c>
      <c r="O104" s="44">
        <v>54.125</v>
      </c>
      <c r="P104" s="43">
        <v>63.875</v>
      </c>
      <c r="Q104" s="44">
        <v>59</v>
      </c>
      <c r="R104" s="44">
        <v>54.125</v>
      </c>
      <c r="S104" s="43">
        <v>63.875</v>
      </c>
      <c r="T104" s="44">
        <v>95.375</v>
      </c>
      <c r="U104" s="44">
        <v>104.125</v>
      </c>
      <c r="V104" s="43">
        <v>102.25</v>
      </c>
      <c r="W104" s="43">
        <v>76.625</v>
      </c>
      <c r="X104" s="43">
        <v>66.875</v>
      </c>
      <c r="Y104" s="45">
        <v>88.125</v>
      </c>
      <c r="Z104" s="43">
        <f t="shared" si="1"/>
        <v>69.125</v>
      </c>
      <c r="AA104" s="94">
        <v>47.5</v>
      </c>
      <c r="AB104" s="115">
        <v>44.375</v>
      </c>
      <c r="AC104" s="139">
        <v>56.625</v>
      </c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:43" s="20" customFormat="1" ht="12" customHeight="1" x14ac:dyDescent="0.25">
      <c r="A105" s="77" t="s">
        <v>14</v>
      </c>
      <c r="B105" s="44">
        <v>42.625</v>
      </c>
      <c r="C105" s="44">
        <v>39.625</v>
      </c>
      <c r="D105" s="43">
        <v>52.625</v>
      </c>
      <c r="E105" s="44">
        <v>42.625</v>
      </c>
      <c r="F105" s="44">
        <v>39.625</v>
      </c>
      <c r="G105" s="43">
        <v>52.625</v>
      </c>
      <c r="H105" s="44">
        <v>42.625</v>
      </c>
      <c r="I105" s="44">
        <v>39.625</v>
      </c>
      <c r="J105" s="43">
        <v>52.625</v>
      </c>
      <c r="K105" s="44">
        <v>42.625</v>
      </c>
      <c r="L105" s="44">
        <v>39.625</v>
      </c>
      <c r="M105" s="43">
        <v>52.625</v>
      </c>
      <c r="N105" s="44">
        <v>42.625</v>
      </c>
      <c r="O105" s="44">
        <v>39.625</v>
      </c>
      <c r="P105" s="43">
        <v>52.625</v>
      </c>
      <c r="Q105" s="44">
        <v>42.625</v>
      </c>
      <c r="R105" s="44">
        <v>39.625</v>
      </c>
      <c r="S105" s="43">
        <v>52.625</v>
      </c>
      <c r="T105" s="44">
        <v>55.875</v>
      </c>
      <c r="U105" s="44">
        <v>60</v>
      </c>
      <c r="V105" s="43">
        <v>53.25</v>
      </c>
      <c r="W105" s="43">
        <v>50.5</v>
      </c>
      <c r="X105" s="43">
        <v>50.5</v>
      </c>
      <c r="Y105" s="45">
        <v>59</v>
      </c>
      <c r="Z105" s="43">
        <f t="shared" si="1"/>
        <v>40.125</v>
      </c>
      <c r="AA105" s="94">
        <v>47.125</v>
      </c>
      <c r="AB105" s="115">
        <v>48.5</v>
      </c>
      <c r="AC105" s="139">
        <v>36.5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:43" s="20" customFormat="1" ht="12" customHeight="1" x14ac:dyDescent="0.25">
      <c r="A106" s="77" t="s">
        <v>16</v>
      </c>
      <c r="B106" s="44">
        <v>31.875</v>
      </c>
      <c r="C106" s="44">
        <v>24.875</v>
      </c>
      <c r="D106" s="43">
        <v>22.875</v>
      </c>
      <c r="E106" s="44">
        <v>31.875</v>
      </c>
      <c r="F106" s="44">
        <v>24.875</v>
      </c>
      <c r="G106" s="43">
        <v>22.875</v>
      </c>
      <c r="H106" s="44">
        <v>31.875</v>
      </c>
      <c r="I106" s="44">
        <v>24.875</v>
      </c>
      <c r="J106" s="43">
        <v>22.875</v>
      </c>
      <c r="K106" s="44">
        <v>31.875</v>
      </c>
      <c r="L106" s="44">
        <v>24.875</v>
      </c>
      <c r="M106" s="43">
        <v>22.875</v>
      </c>
      <c r="N106" s="44">
        <v>31.875</v>
      </c>
      <c r="O106" s="44">
        <v>24.875</v>
      </c>
      <c r="P106" s="43">
        <v>22.875</v>
      </c>
      <c r="Q106" s="44">
        <v>31.875</v>
      </c>
      <c r="R106" s="44">
        <v>24.875</v>
      </c>
      <c r="S106" s="43">
        <v>22.875</v>
      </c>
      <c r="T106" s="44">
        <v>28.625</v>
      </c>
      <c r="U106" s="44">
        <v>31</v>
      </c>
      <c r="V106" s="43">
        <v>38.5</v>
      </c>
      <c r="W106" s="43">
        <v>41.875</v>
      </c>
      <c r="X106" s="43">
        <v>28.25</v>
      </c>
      <c r="Y106" s="45">
        <v>31.25</v>
      </c>
      <c r="Z106" s="43">
        <f t="shared" ref="Z106:Z112" si="2">Z22+(AA22*5/8)</f>
        <v>34.125</v>
      </c>
      <c r="AA106" s="94">
        <v>29</v>
      </c>
      <c r="AB106" s="115">
        <v>24.375</v>
      </c>
      <c r="AC106" s="139">
        <v>21.625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:43" s="20" customFormat="1" ht="12" customHeight="1" x14ac:dyDescent="0.25">
      <c r="A107" s="77" t="s">
        <v>17</v>
      </c>
      <c r="B107" s="44">
        <v>16.875</v>
      </c>
      <c r="C107" s="44">
        <v>14.875</v>
      </c>
      <c r="D107" s="43">
        <v>12.625</v>
      </c>
      <c r="E107" s="44">
        <v>16.875</v>
      </c>
      <c r="F107" s="44">
        <v>14.875</v>
      </c>
      <c r="G107" s="43">
        <v>12.625</v>
      </c>
      <c r="H107" s="44">
        <v>16.875</v>
      </c>
      <c r="I107" s="44">
        <v>14.875</v>
      </c>
      <c r="J107" s="43">
        <v>12.625</v>
      </c>
      <c r="K107" s="44">
        <v>16.875</v>
      </c>
      <c r="L107" s="44">
        <v>14.875</v>
      </c>
      <c r="M107" s="43">
        <v>12.625</v>
      </c>
      <c r="N107" s="44">
        <v>16.875</v>
      </c>
      <c r="O107" s="44">
        <v>14.875</v>
      </c>
      <c r="P107" s="43">
        <v>12.625</v>
      </c>
      <c r="Q107" s="44">
        <v>16.875</v>
      </c>
      <c r="R107" s="44">
        <v>14.875</v>
      </c>
      <c r="S107" s="43">
        <v>12.625</v>
      </c>
      <c r="T107" s="44">
        <v>10.625</v>
      </c>
      <c r="U107" s="44">
        <v>15.25</v>
      </c>
      <c r="V107" s="43">
        <v>19.875</v>
      </c>
      <c r="W107" s="43">
        <v>19.875</v>
      </c>
      <c r="X107" s="43">
        <v>11.25</v>
      </c>
      <c r="Y107" s="45">
        <v>25.125</v>
      </c>
      <c r="Z107" s="43">
        <f t="shared" si="2"/>
        <v>17.125</v>
      </c>
      <c r="AA107" s="94">
        <v>16.125</v>
      </c>
      <c r="AB107" s="115">
        <v>19.25</v>
      </c>
      <c r="AC107" s="139">
        <v>30.25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:43" s="20" customFormat="1" ht="12" customHeight="1" x14ac:dyDescent="0.25">
      <c r="A108" s="77" t="s">
        <v>18</v>
      </c>
      <c r="B108" s="44">
        <v>79.25</v>
      </c>
      <c r="C108" s="44">
        <v>57.875</v>
      </c>
      <c r="D108" s="43">
        <v>70.5</v>
      </c>
      <c r="E108" s="44">
        <v>79.25</v>
      </c>
      <c r="F108" s="44">
        <v>57.875</v>
      </c>
      <c r="G108" s="43">
        <v>70.5</v>
      </c>
      <c r="H108" s="44">
        <v>79.25</v>
      </c>
      <c r="I108" s="44">
        <v>57.875</v>
      </c>
      <c r="J108" s="43">
        <v>70.5</v>
      </c>
      <c r="K108" s="44">
        <v>79.25</v>
      </c>
      <c r="L108" s="44">
        <v>57.875</v>
      </c>
      <c r="M108" s="43">
        <v>70.5</v>
      </c>
      <c r="N108" s="44">
        <v>79.25</v>
      </c>
      <c r="O108" s="44">
        <v>57.875</v>
      </c>
      <c r="P108" s="43">
        <v>70.5</v>
      </c>
      <c r="Q108" s="44">
        <v>79.25</v>
      </c>
      <c r="R108" s="44">
        <v>57.875</v>
      </c>
      <c r="S108" s="43">
        <v>70.5</v>
      </c>
      <c r="T108" s="44">
        <v>93.5</v>
      </c>
      <c r="U108" s="44">
        <v>83.75</v>
      </c>
      <c r="V108" s="43">
        <v>87.875</v>
      </c>
      <c r="W108" s="43">
        <v>89.5</v>
      </c>
      <c r="X108" s="43">
        <v>76.125</v>
      </c>
      <c r="Y108" s="45">
        <v>80.875</v>
      </c>
      <c r="Z108" s="43">
        <f t="shared" si="2"/>
        <v>59.375</v>
      </c>
      <c r="AA108" s="94">
        <v>33.125</v>
      </c>
      <c r="AB108" s="115">
        <v>34.375</v>
      </c>
      <c r="AC108" s="139">
        <v>40.5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:43" s="20" customFormat="1" ht="12" customHeight="1" x14ac:dyDescent="0.25">
      <c r="A109" s="77" t="s">
        <v>19</v>
      </c>
      <c r="B109" s="44">
        <v>158</v>
      </c>
      <c r="C109" s="44">
        <v>144.25</v>
      </c>
      <c r="D109" s="43">
        <v>144.75</v>
      </c>
      <c r="E109" s="44">
        <v>158</v>
      </c>
      <c r="F109" s="44">
        <v>144.25</v>
      </c>
      <c r="G109" s="43">
        <v>144.75</v>
      </c>
      <c r="H109" s="44">
        <v>158</v>
      </c>
      <c r="I109" s="44">
        <v>144.25</v>
      </c>
      <c r="J109" s="43">
        <v>144.75</v>
      </c>
      <c r="K109" s="44">
        <v>158</v>
      </c>
      <c r="L109" s="44">
        <v>144.25</v>
      </c>
      <c r="M109" s="43">
        <v>144.75</v>
      </c>
      <c r="N109" s="44">
        <v>158</v>
      </c>
      <c r="O109" s="44">
        <v>144.25</v>
      </c>
      <c r="P109" s="43">
        <v>144.75</v>
      </c>
      <c r="Q109" s="44">
        <v>158</v>
      </c>
      <c r="R109" s="44">
        <v>144.25</v>
      </c>
      <c r="S109" s="43">
        <v>144.75</v>
      </c>
      <c r="T109" s="44">
        <v>162.625</v>
      </c>
      <c r="U109" s="44">
        <v>161.75</v>
      </c>
      <c r="V109" s="43">
        <v>199.625</v>
      </c>
      <c r="W109" s="43">
        <v>189.75</v>
      </c>
      <c r="X109" s="43">
        <v>171.25</v>
      </c>
      <c r="Y109" s="45">
        <v>173.5</v>
      </c>
      <c r="Z109" s="43">
        <f t="shared" si="2"/>
        <v>137.25</v>
      </c>
      <c r="AA109" s="94">
        <v>135.25</v>
      </c>
      <c r="AB109" s="115">
        <v>116.375</v>
      </c>
      <c r="AC109" s="139">
        <v>132.625</v>
      </c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:43" s="20" customFormat="1" ht="12" customHeight="1" x14ac:dyDescent="0.25">
      <c r="A110" s="77" t="s">
        <v>20</v>
      </c>
      <c r="B110" s="44">
        <v>21.375</v>
      </c>
      <c r="C110" s="44">
        <v>17</v>
      </c>
      <c r="D110" s="43">
        <v>17.125</v>
      </c>
      <c r="E110" s="44">
        <v>21.375</v>
      </c>
      <c r="F110" s="44">
        <v>17</v>
      </c>
      <c r="G110" s="43">
        <v>17.125</v>
      </c>
      <c r="H110" s="44">
        <v>21.375</v>
      </c>
      <c r="I110" s="44">
        <v>17</v>
      </c>
      <c r="J110" s="43">
        <v>17.125</v>
      </c>
      <c r="K110" s="44">
        <v>21.375</v>
      </c>
      <c r="L110" s="44">
        <v>17</v>
      </c>
      <c r="M110" s="43">
        <v>17.125</v>
      </c>
      <c r="N110" s="44">
        <v>21.375</v>
      </c>
      <c r="O110" s="44">
        <v>17</v>
      </c>
      <c r="P110" s="43">
        <v>17.125</v>
      </c>
      <c r="Q110" s="44">
        <v>21.375</v>
      </c>
      <c r="R110" s="44">
        <v>17</v>
      </c>
      <c r="S110" s="43">
        <v>17.125</v>
      </c>
      <c r="T110" s="44">
        <v>23.625</v>
      </c>
      <c r="U110" s="44">
        <v>19.125</v>
      </c>
      <c r="V110" s="43">
        <v>29.625</v>
      </c>
      <c r="W110" s="43">
        <v>19.875</v>
      </c>
      <c r="X110" s="43">
        <v>22.75</v>
      </c>
      <c r="Y110" s="45">
        <v>36</v>
      </c>
      <c r="Z110" s="43">
        <f t="shared" si="2"/>
        <v>28.75</v>
      </c>
      <c r="AA110" s="94">
        <v>21.625</v>
      </c>
      <c r="AB110" s="115">
        <v>19.25</v>
      </c>
      <c r="AC110" s="139">
        <v>11.625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:43" s="20" customFormat="1" ht="12" customHeight="1" x14ac:dyDescent="0.25">
      <c r="A111" s="78" t="s">
        <v>22</v>
      </c>
      <c r="B111" s="44">
        <v>26.125</v>
      </c>
      <c r="C111" s="44">
        <v>22.75</v>
      </c>
      <c r="D111" s="43">
        <v>16.5</v>
      </c>
      <c r="E111" s="44">
        <v>26.125</v>
      </c>
      <c r="F111" s="44">
        <v>22.75</v>
      </c>
      <c r="G111" s="43">
        <v>16.5</v>
      </c>
      <c r="H111" s="44">
        <v>26.125</v>
      </c>
      <c r="I111" s="44">
        <v>22.75</v>
      </c>
      <c r="J111" s="43">
        <v>16.5</v>
      </c>
      <c r="K111" s="44">
        <v>26.125</v>
      </c>
      <c r="L111" s="44">
        <v>22.75</v>
      </c>
      <c r="M111" s="43">
        <v>16.5</v>
      </c>
      <c r="N111" s="44">
        <v>26.125</v>
      </c>
      <c r="O111" s="44">
        <v>22.75</v>
      </c>
      <c r="P111" s="43">
        <v>16.5</v>
      </c>
      <c r="Q111" s="44">
        <v>26.125</v>
      </c>
      <c r="R111" s="44">
        <v>22.75</v>
      </c>
      <c r="S111" s="43">
        <v>16.5</v>
      </c>
      <c r="T111" s="44">
        <v>26.75</v>
      </c>
      <c r="U111" s="44">
        <v>28.375</v>
      </c>
      <c r="V111" s="43">
        <v>44.375</v>
      </c>
      <c r="W111" s="43">
        <v>52.25</v>
      </c>
      <c r="X111" s="43">
        <v>55.375</v>
      </c>
      <c r="Y111" s="45">
        <v>75.5</v>
      </c>
      <c r="Z111" s="43">
        <f t="shared" si="2"/>
        <v>50.125</v>
      </c>
      <c r="AA111" s="94">
        <v>33.75</v>
      </c>
      <c r="AB111" s="115">
        <v>45.875</v>
      </c>
      <c r="AC111" s="139">
        <v>45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:43" s="20" customFormat="1" ht="12" customHeight="1" x14ac:dyDescent="0.25">
      <c r="A112" s="79" t="s">
        <v>21</v>
      </c>
      <c r="B112" s="44">
        <v>22.5</v>
      </c>
      <c r="C112" s="44">
        <v>19.75</v>
      </c>
      <c r="D112" s="43">
        <v>12.875</v>
      </c>
      <c r="E112" s="44">
        <v>22.5</v>
      </c>
      <c r="F112" s="44">
        <v>19.75</v>
      </c>
      <c r="G112" s="43">
        <v>12.875</v>
      </c>
      <c r="H112" s="44">
        <v>22.5</v>
      </c>
      <c r="I112" s="44">
        <v>19.75</v>
      </c>
      <c r="J112" s="43">
        <v>12.875</v>
      </c>
      <c r="K112" s="44">
        <v>22.5</v>
      </c>
      <c r="L112" s="44">
        <v>19.75</v>
      </c>
      <c r="M112" s="43">
        <v>12.875</v>
      </c>
      <c r="N112" s="44">
        <v>22.5</v>
      </c>
      <c r="O112" s="44">
        <v>19.75</v>
      </c>
      <c r="P112" s="43">
        <v>12.875</v>
      </c>
      <c r="Q112" s="44">
        <v>22.5</v>
      </c>
      <c r="R112" s="44">
        <v>19.75</v>
      </c>
      <c r="S112" s="43">
        <v>12.875</v>
      </c>
      <c r="T112" s="44">
        <v>15.875</v>
      </c>
      <c r="U112" s="44">
        <v>18.125</v>
      </c>
      <c r="V112" s="43">
        <v>20.5</v>
      </c>
      <c r="W112" s="43">
        <v>17.125</v>
      </c>
      <c r="X112" s="43">
        <v>16.625</v>
      </c>
      <c r="Y112" s="45">
        <v>15</v>
      </c>
      <c r="Z112" s="43">
        <f t="shared" si="2"/>
        <v>10.875</v>
      </c>
      <c r="AA112" s="94">
        <v>14.125</v>
      </c>
      <c r="AB112" s="115">
        <v>13.625</v>
      </c>
      <c r="AC112" s="139">
        <v>13.25</v>
      </c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:43" s="20" customFormat="1" ht="11.25" x14ac:dyDescent="0.2">
      <c r="A113" s="8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</sheetData>
  <mergeCells count="22">
    <mergeCell ref="B4:D4"/>
    <mergeCell ref="B33:D33"/>
    <mergeCell ref="B59:D59"/>
    <mergeCell ref="AF4:AH4"/>
    <mergeCell ref="H33:J33"/>
    <mergeCell ref="AC4:AE4"/>
    <mergeCell ref="Z4:AB4"/>
    <mergeCell ref="N33:P33"/>
    <mergeCell ref="Q33:S33"/>
    <mergeCell ref="K4:M4"/>
    <mergeCell ref="H4:J4"/>
    <mergeCell ref="T4:V4"/>
    <mergeCell ref="W4:Y4"/>
    <mergeCell ref="K33:M33"/>
    <mergeCell ref="N4:P4"/>
    <mergeCell ref="T33:V33"/>
    <mergeCell ref="Q4:S4"/>
    <mergeCell ref="E4:G4"/>
    <mergeCell ref="E33:G33"/>
    <mergeCell ref="E59:G59"/>
    <mergeCell ref="H59:J59"/>
    <mergeCell ref="K59:M59"/>
  </mergeCells>
  <pageMargins left="0.25" right="0.25" top="0.75" bottom="0.75" header="0" footer="0"/>
  <pageSetup orientation="landscape" r:id="rId1"/>
  <headerFooter>
    <oddHeader>&amp;CFALL ENROLLMENTS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5"/>
  <sheetViews>
    <sheetView showGridLines="0" workbookViewId="0">
      <selection activeCell="G13" sqref="G13"/>
    </sheetView>
  </sheetViews>
  <sheetFormatPr defaultColWidth="9.140625" defaultRowHeight="15" customHeight="1" x14ac:dyDescent="0.2"/>
  <cols>
    <col min="1" max="1" width="35.42578125" style="102" customWidth="1"/>
    <col min="2" max="2" width="10" style="173" customWidth="1"/>
    <col min="3" max="3" width="8.7109375" style="171" customWidth="1"/>
    <col min="4" max="6" width="8.7109375" style="28" customWidth="1"/>
    <col min="7" max="8" width="9" style="28" customWidth="1"/>
    <col min="9" max="21" width="8.42578125" style="28" bestFit="1" customWidth="1"/>
    <col min="22" max="22" width="7.85546875" style="28" customWidth="1"/>
    <col min="23" max="16384" width="9.140625" style="25"/>
  </cols>
  <sheetData>
    <row r="1" spans="1:22" s="60" customFormat="1" ht="27" customHeight="1" thickTop="1" x14ac:dyDescent="0.2">
      <c r="A1" s="61" t="s">
        <v>25</v>
      </c>
      <c r="B1" s="62" t="s">
        <v>0</v>
      </c>
      <c r="C1" s="170">
        <v>201930</v>
      </c>
      <c r="D1" s="175">
        <v>201830</v>
      </c>
      <c r="E1" s="174">
        <v>201730</v>
      </c>
      <c r="F1" s="175">
        <v>201630</v>
      </c>
      <c r="G1" s="64">
        <v>201530</v>
      </c>
      <c r="H1" s="63">
        <v>201530</v>
      </c>
      <c r="I1" s="63">
        <v>201430</v>
      </c>
      <c r="J1" s="63">
        <v>201330</v>
      </c>
      <c r="K1" s="63">
        <v>201230</v>
      </c>
      <c r="L1" s="63">
        <v>201130</v>
      </c>
      <c r="M1" s="63">
        <v>201030</v>
      </c>
      <c r="N1" s="64">
        <v>200930</v>
      </c>
      <c r="O1" s="64">
        <v>200830</v>
      </c>
      <c r="P1" s="64">
        <v>200730</v>
      </c>
      <c r="Q1" s="64">
        <v>200630</v>
      </c>
      <c r="R1" s="64">
        <v>200530</v>
      </c>
      <c r="S1" s="64">
        <v>200430</v>
      </c>
      <c r="T1" s="64">
        <v>200330</v>
      </c>
      <c r="U1" s="65">
        <v>200230</v>
      </c>
      <c r="V1" s="131" t="s">
        <v>26</v>
      </c>
    </row>
    <row r="2" spans="1:22" s="60" customFormat="1" ht="14.25" x14ac:dyDescent="0.2">
      <c r="A2" s="116" t="s">
        <v>27</v>
      </c>
      <c r="B2" s="120" t="s">
        <v>4</v>
      </c>
      <c r="C2" s="176">
        <v>17</v>
      </c>
      <c r="D2" s="68">
        <v>24</v>
      </c>
      <c r="E2" s="67">
        <v>13</v>
      </c>
      <c r="F2" s="158">
        <v>11</v>
      </c>
      <c r="G2" s="152">
        <v>5</v>
      </c>
      <c r="H2" s="148">
        <v>5</v>
      </c>
      <c r="I2" s="122">
        <v>6</v>
      </c>
      <c r="J2" s="122">
        <v>11</v>
      </c>
      <c r="K2" s="122">
        <v>12</v>
      </c>
      <c r="L2" s="122">
        <v>16</v>
      </c>
      <c r="M2" s="122">
        <v>14</v>
      </c>
      <c r="N2" s="121">
        <v>16</v>
      </c>
      <c r="O2" s="121">
        <v>24</v>
      </c>
      <c r="P2" s="121">
        <v>23</v>
      </c>
      <c r="Q2" s="118">
        <v>15</v>
      </c>
      <c r="R2" s="118">
        <v>12</v>
      </c>
      <c r="S2" s="118">
        <v>5</v>
      </c>
      <c r="T2" s="118"/>
      <c r="U2" s="117"/>
      <c r="V2" s="132">
        <f t="shared" ref="V2:V34" si="0">SUM(H2:U2)</f>
        <v>159</v>
      </c>
    </row>
    <row r="3" spans="1:22" s="60" customFormat="1" ht="14.25" x14ac:dyDescent="0.2">
      <c r="A3" s="116" t="s">
        <v>28</v>
      </c>
      <c r="B3" s="120" t="s">
        <v>4</v>
      </c>
      <c r="C3" s="176">
        <v>3</v>
      </c>
      <c r="D3" s="121">
        <v>6</v>
      </c>
      <c r="E3" s="122">
        <v>8</v>
      </c>
      <c r="F3" s="158">
        <v>7</v>
      </c>
      <c r="G3" s="152">
        <v>6</v>
      </c>
      <c r="H3" s="148">
        <v>6</v>
      </c>
      <c r="I3" s="122">
        <v>9</v>
      </c>
      <c r="J3" s="122">
        <v>9</v>
      </c>
      <c r="K3" s="122">
        <v>9</v>
      </c>
      <c r="L3" s="122">
        <v>12</v>
      </c>
      <c r="M3" s="122">
        <v>17</v>
      </c>
      <c r="N3" s="121">
        <v>11</v>
      </c>
      <c r="O3" s="121">
        <v>8</v>
      </c>
      <c r="P3" s="121">
        <v>13</v>
      </c>
      <c r="Q3" s="118">
        <v>16</v>
      </c>
      <c r="R3" s="118">
        <v>14</v>
      </c>
      <c r="S3" s="118">
        <v>28</v>
      </c>
      <c r="T3" s="118">
        <v>39</v>
      </c>
      <c r="U3" s="117">
        <v>30</v>
      </c>
      <c r="V3" s="132">
        <f t="shared" si="0"/>
        <v>221</v>
      </c>
    </row>
    <row r="4" spans="1:22" ht="15" customHeight="1" x14ac:dyDescent="0.2">
      <c r="A4" s="87" t="s">
        <v>109</v>
      </c>
      <c r="B4" s="66" t="s">
        <v>4</v>
      </c>
      <c r="C4" s="176">
        <v>24</v>
      </c>
      <c r="D4" s="68">
        <v>29</v>
      </c>
      <c r="E4" s="67">
        <v>34</v>
      </c>
      <c r="F4" s="147">
        <v>16</v>
      </c>
      <c r="G4" s="98">
        <v>14</v>
      </c>
      <c r="H4" s="149">
        <v>14</v>
      </c>
      <c r="I4" s="67">
        <v>21</v>
      </c>
      <c r="J4" s="67">
        <v>18</v>
      </c>
      <c r="K4" s="67">
        <v>14</v>
      </c>
      <c r="L4" s="67">
        <v>22</v>
      </c>
      <c r="M4" s="67">
        <v>25</v>
      </c>
      <c r="N4" s="68">
        <v>14</v>
      </c>
      <c r="O4" s="68">
        <v>12</v>
      </c>
      <c r="P4" s="68">
        <v>20</v>
      </c>
      <c r="Q4" s="69">
        <v>26</v>
      </c>
      <c r="R4" s="69">
        <v>16</v>
      </c>
      <c r="S4" s="69">
        <v>5</v>
      </c>
      <c r="T4" s="69">
        <v>1</v>
      </c>
      <c r="U4" s="70"/>
      <c r="V4" s="132">
        <f t="shared" si="0"/>
        <v>208</v>
      </c>
    </row>
    <row r="5" spans="1:22" ht="15" customHeight="1" x14ac:dyDescent="0.2">
      <c r="A5" s="87" t="s">
        <v>29</v>
      </c>
      <c r="B5" s="66" t="s">
        <v>5</v>
      </c>
      <c r="C5" s="176">
        <v>13</v>
      </c>
      <c r="D5" s="68">
        <v>14</v>
      </c>
      <c r="E5" s="67">
        <v>16</v>
      </c>
      <c r="F5" s="147">
        <v>12</v>
      </c>
      <c r="G5" s="98">
        <v>20</v>
      </c>
      <c r="H5" s="149">
        <v>20</v>
      </c>
      <c r="I5" s="67">
        <v>18</v>
      </c>
      <c r="J5" s="67">
        <v>18</v>
      </c>
      <c r="K5" s="67">
        <v>14</v>
      </c>
      <c r="L5" s="67">
        <v>16</v>
      </c>
      <c r="M5" s="67">
        <v>20</v>
      </c>
      <c r="N5" s="68">
        <v>15</v>
      </c>
      <c r="O5" s="68">
        <v>15</v>
      </c>
      <c r="P5" s="68">
        <v>18</v>
      </c>
      <c r="Q5" s="69">
        <v>29</v>
      </c>
      <c r="R5" s="69">
        <v>23</v>
      </c>
      <c r="S5" s="69">
        <v>26</v>
      </c>
      <c r="T5" s="69">
        <v>34</v>
      </c>
      <c r="U5" s="70">
        <v>30</v>
      </c>
      <c r="V5" s="132">
        <f t="shared" si="0"/>
        <v>296</v>
      </c>
    </row>
    <row r="6" spans="1:22" ht="15" customHeight="1" x14ac:dyDescent="0.2">
      <c r="A6" s="87" t="s">
        <v>30</v>
      </c>
      <c r="B6" s="66" t="s">
        <v>5</v>
      </c>
      <c r="C6" s="176">
        <v>6</v>
      </c>
      <c r="D6" s="68">
        <v>3</v>
      </c>
      <c r="E6" s="67">
        <v>6</v>
      </c>
      <c r="F6" s="147">
        <v>6</v>
      </c>
      <c r="G6" s="98">
        <v>4</v>
      </c>
      <c r="H6" s="149">
        <v>4</v>
      </c>
      <c r="I6" s="67">
        <v>6</v>
      </c>
      <c r="J6" s="67">
        <v>9</v>
      </c>
      <c r="K6" s="67">
        <v>6</v>
      </c>
      <c r="L6" s="67">
        <v>12</v>
      </c>
      <c r="M6" s="67">
        <v>10</v>
      </c>
      <c r="N6" s="68">
        <v>10</v>
      </c>
      <c r="O6" s="68">
        <v>11</v>
      </c>
      <c r="P6" s="68">
        <v>14</v>
      </c>
      <c r="Q6" s="69">
        <v>13</v>
      </c>
      <c r="R6" s="69">
        <v>9</v>
      </c>
      <c r="S6" s="69">
        <v>13</v>
      </c>
      <c r="T6" s="69">
        <v>11</v>
      </c>
      <c r="U6" s="70">
        <v>7</v>
      </c>
      <c r="V6" s="132">
        <f t="shared" si="0"/>
        <v>135</v>
      </c>
    </row>
    <row r="7" spans="1:22" ht="15" customHeight="1" x14ac:dyDescent="0.2">
      <c r="A7" s="87" t="s">
        <v>31</v>
      </c>
      <c r="B7" s="66" t="s">
        <v>5</v>
      </c>
      <c r="C7" s="176">
        <v>1</v>
      </c>
      <c r="D7" s="68">
        <v>1</v>
      </c>
      <c r="E7" s="67"/>
      <c r="F7" s="147">
        <v>2</v>
      </c>
      <c r="G7" s="98">
        <v>0</v>
      </c>
      <c r="H7" s="149">
        <v>0</v>
      </c>
      <c r="I7" s="67">
        <v>0</v>
      </c>
      <c r="J7" s="67">
        <v>0</v>
      </c>
      <c r="K7" s="67">
        <v>2</v>
      </c>
      <c r="L7" s="67">
        <v>2</v>
      </c>
      <c r="M7" s="67">
        <v>3</v>
      </c>
      <c r="N7" s="68">
        <v>2</v>
      </c>
      <c r="O7" s="68">
        <v>1</v>
      </c>
      <c r="P7" s="68">
        <v>2</v>
      </c>
      <c r="Q7" s="69">
        <v>2</v>
      </c>
      <c r="R7" s="69">
        <v>7</v>
      </c>
      <c r="S7" s="69">
        <v>2</v>
      </c>
      <c r="T7" s="69"/>
      <c r="U7" s="70"/>
      <c r="V7" s="132">
        <f t="shared" si="0"/>
        <v>23</v>
      </c>
    </row>
    <row r="8" spans="1:22" ht="15" customHeight="1" x14ac:dyDescent="0.2">
      <c r="A8" s="87" t="s">
        <v>32</v>
      </c>
      <c r="B8" s="66" t="s">
        <v>5</v>
      </c>
      <c r="C8" s="176">
        <v>0</v>
      </c>
      <c r="D8" s="68"/>
      <c r="E8" s="67"/>
      <c r="F8" s="147"/>
      <c r="G8" s="98">
        <v>0</v>
      </c>
      <c r="H8" s="149">
        <v>0</v>
      </c>
      <c r="I8" s="67">
        <v>0</v>
      </c>
      <c r="J8" s="67">
        <v>0</v>
      </c>
      <c r="K8" s="67">
        <v>0</v>
      </c>
      <c r="L8" s="67"/>
      <c r="M8" s="67">
        <v>0</v>
      </c>
      <c r="N8" s="68"/>
      <c r="O8" s="68"/>
      <c r="P8" s="68"/>
      <c r="Q8" s="69"/>
      <c r="R8" s="69"/>
      <c r="S8" s="69">
        <v>1</v>
      </c>
      <c r="T8" s="69"/>
      <c r="U8" s="70"/>
      <c r="V8" s="132">
        <f t="shared" si="0"/>
        <v>1</v>
      </c>
    </row>
    <row r="9" spans="1:22" ht="15" customHeight="1" x14ac:dyDescent="0.2">
      <c r="A9" s="87" t="s">
        <v>33</v>
      </c>
      <c r="B9" s="66" t="s">
        <v>6</v>
      </c>
      <c r="C9" s="176">
        <v>115</v>
      </c>
      <c r="D9" s="68">
        <v>113</v>
      </c>
      <c r="E9" s="67">
        <v>98</v>
      </c>
      <c r="F9" s="147">
        <v>106</v>
      </c>
      <c r="G9" s="98">
        <v>110</v>
      </c>
      <c r="H9" s="149">
        <v>110</v>
      </c>
      <c r="I9" s="67">
        <v>131</v>
      </c>
      <c r="J9" s="67">
        <v>131</v>
      </c>
      <c r="K9" s="67">
        <v>102</v>
      </c>
      <c r="L9" s="67">
        <v>129</v>
      </c>
      <c r="M9" s="67">
        <v>158</v>
      </c>
      <c r="N9" s="68">
        <v>164</v>
      </c>
      <c r="O9" s="68">
        <v>157</v>
      </c>
      <c r="P9" s="68">
        <v>174</v>
      </c>
      <c r="Q9" s="69">
        <v>153</v>
      </c>
      <c r="R9" s="69">
        <v>138</v>
      </c>
      <c r="S9" s="69">
        <v>103</v>
      </c>
      <c r="T9" s="69">
        <v>104</v>
      </c>
      <c r="U9" s="70">
        <v>89</v>
      </c>
      <c r="V9" s="132">
        <f t="shared" si="0"/>
        <v>1843</v>
      </c>
    </row>
    <row r="10" spans="1:22" ht="15" customHeight="1" x14ac:dyDescent="0.2">
      <c r="A10" s="87" t="s">
        <v>34</v>
      </c>
      <c r="B10" s="66" t="s">
        <v>6</v>
      </c>
      <c r="C10" s="176">
        <v>0</v>
      </c>
      <c r="D10" s="68"/>
      <c r="E10" s="67"/>
      <c r="F10" s="147"/>
      <c r="G10" s="98">
        <v>0</v>
      </c>
      <c r="H10" s="149">
        <v>0</v>
      </c>
      <c r="I10" s="67">
        <v>0</v>
      </c>
      <c r="J10" s="67">
        <v>0</v>
      </c>
      <c r="K10" s="67">
        <v>0</v>
      </c>
      <c r="L10" s="67"/>
      <c r="M10" s="67">
        <v>0</v>
      </c>
      <c r="N10" s="68"/>
      <c r="O10" s="68"/>
      <c r="P10" s="68"/>
      <c r="Q10" s="69"/>
      <c r="R10" s="69">
        <v>2</v>
      </c>
      <c r="S10" s="69">
        <v>2</v>
      </c>
      <c r="T10" s="69"/>
      <c r="U10" s="70"/>
      <c r="V10" s="132">
        <f t="shared" si="0"/>
        <v>4</v>
      </c>
    </row>
    <row r="11" spans="1:22" ht="15" customHeight="1" x14ac:dyDescent="0.2">
      <c r="A11" s="87" t="s">
        <v>35</v>
      </c>
      <c r="B11" s="66" t="s">
        <v>6</v>
      </c>
      <c r="C11" s="176">
        <v>3</v>
      </c>
      <c r="D11" s="68">
        <v>3</v>
      </c>
      <c r="E11" s="67">
        <v>1</v>
      </c>
      <c r="F11" s="147">
        <v>2</v>
      </c>
      <c r="G11" s="98">
        <v>1</v>
      </c>
      <c r="H11" s="149">
        <v>1</v>
      </c>
      <c r="I11" s="67">
        <v>2</v>
      </c>
      <c r="J11" s="67">
        <v>2</v>
      </c>
      <c r="K11" s="67">
        <v>5</v>
      </c>
      <c r="L11" s="67">
        <v>6</v>
      </c>
      <c r="M11" s="67">
        <v>6</v>
      </c>
      <c r="N11" s="68">
        <v>2</v>
      </c>
      <c r="O11" s="68">
        <v>1</v>
      </c>
      <c r="P11" s="68">
        <v>5</v>
      </c>
      <c r="Q11" s="69">
        <v>4</v>
      </c>
      <c r="R11" s="69">
        <v>4</v>
      </c>
      <c r="S11" s="69">
        <v>4</v>
      </c>
      <c r="T11" s="69"/>
      <c r="U11" s="70"/>
      <c r="V11" s="132">
        <f t="shared" si="0"/>
        <v>42</v>
      </c>
    </row>
    <row r="12" spans="1:22" ht="15" customHeight="1" x14ac:dyDescent="0.2">
      <c r="A12" s="87" t="s">
        <v>189</v>
      </c>
      <c r="B12" s="66" t="s">
        <v>207</v>
      </c>
      <c r="C12" s="176">
        <v>0</v>
      </c>
      <c r="D12" s="68">
        <v>10</v>
      </c>
      <c r="E12" s="67">
        <v>28</v>
      </c>
      <c r="F12" s="147">
        <v>63</v>
      </c>
      <c r="G12" s="98">
        <v>85</v>
      </c>
      <c r="H12" s="149">
        <v>85</v>
      </c>
      <c r="I12" s="67">
        <v>93</v>
      </c>
      <c r="J12" s="67">
        <v>30</v>
      </c>
      <c r="K12" s="67">
        <v>3</v>
      </c>
      <c r="L12" s="67"/>
      <c r="M12" s="67"/>
      <c r="N12" s="68"/>
      <c r="O12" s="68"/>
      <c r="P12" s="68"/>
      <c r="Q12" s="69"/>
      <c r="R12" s="69"/>
      <c r="S12" s="69"/>
      <c r="T12" s="69"/>
      <c r="U12" s="70"/>
      <c r="V12" s="132">
        <f t="shared" si="0"/>
        <v>211</v>
      </c>
    </row>
    <row r="13" spans="1:22" ht="15" customHeight="1" x14ac:dyDescent="0.2">
      <c r="A13" s="87" t="s">
        <v>188</v>
      </c>
      <c r="B13" s="66" t="s">
        <v>7</v>
      </c>
      <c r="C13" s="176">
        <v>28</v>
      </c>
      <c r="D13" s="68">
        <v>32</v>
      </c>
      <c r="E13" s="67">
        <v>27</v>
      </c>
      <c r="F13" s="147">
        <v>30</v>
      </c>
      <c r="G13" s="98">
        <v>27</v>
      </c>
      <c r="H13" s="149">
        <v>27</v>
      </c>
      <c r="I13" s="67">
        <v>27</v>
      </c>
      <c r="J13" s="67">
        <v>49</v>
      </c>
      <c r="K13" s="67">
        <v>52</v>
      </c>
      <c r="L13" s="67">
        <v>66</v>
      </c>
      <c r="M13" s="67">
        <v>59</v>
      </c>
      <c r="N13" s="68">
        <v>60</v>
      </c>
      <c r="O13" s="68">
        <v>52</v>
      </c>
      <c r="P13" s="68">
        <v>58</v>
      </c>
      <c r="Q13" s="69"/>
      <c r="R13" s="69"/>
      <c r="S13" s="69"/>
      <c r="T13" s="69"/>
      <c r="U13" s="70"/>
      <c r="V13" s="132">
        <f t="shared" si="0"/>
        <v>450</v>
      </c>
    </row>
    <row r="14" spans="1:22" ht="15" customHeight="1" x14ac:dyDescent="0.2">
      <c r="A14" s="87" t="s">
        <v>37</v>
      </c>
      <c r="B14" s="66" t="s">
        <v>7</v>
      </c>
      <c r="C14" s="176">
        <v>9</v>
      </c>
      <c r="D14" s="68">
        <v>16</v>
      </c>
      <c r="E14" s="67">
        <v>17</v>
      </c>
      <c r="F14" s="147">
        <v>23</v>
      </c>
      <c r="G14" s="98">
        <v>13</v>
      </c>
      <c r="H14" s="149">
        <v>13</v>
      </c>
      <c r="I14" s="67">
        <v>18</v>
      </c>
      <c r="J14" s="67">
        <v>18</v>
      </c>
      <c r="K14" s="67">
        <v>25</v>
      </c>
      <c r="L14" s="67">
        <v>21</v>
      </c>
      <c r="M14" s="67">
        <v>18</v>
      </c>
      <c r="N14" s="68">
        <v>20</v>
      </c>
      <c r="O14" s="68">
        <v>23</v>
      </c>
      <c r="P14" s="68">
        <v>15</v>
      </c>
      <c r="Q14" s="69"/>
      <c r="R14" s="69"/>
      <c r="S14" s="69"/>
      <c r="T14" s="69">
        <v>60</v>
      </c>
      <c r="U14" s="70">
        <v>61</v>
      </c>
      <c r="V14" s="132">
        <f t="shared" si="0"/>
        <v>292</v>
      </c>
    </row>
    <row r="15" spans="1:22" ht="15" customHeight="1" x14ac:dyDescent="0.2">
      <c r="A15" s="87" t="s">
        <v>38</v>
      </c>
      <c r="B15" s="66" t="s">
        <v>7</v>
      </c>
      <c r="C15" s="176">
        <v>0</v>
      </c>
      <c r="D15" s="68"/>
      <c r="E15" s="67"/>
      <c r="F15" s="147"/>
      <c r="G15" s="98">
        <v>0</v>
      </c>
      <c r="H15" s="149">
        <v>0</v>
      </c>
      <c r="I15" s="67" t="s">
        <v>186</v>
      </c>
      <c r="J15" s="67" t="s">
        <v>186</v>
      </c>
      <c r="K15" s="67" t="s">
        <v>186</v>
      </c>
      <c r="L15" s="67" t="s">
        <v>186</v>
      </c>
      <c r="M15" s="67"/>
      <c r="N15" s="68"/>
      <c r="O15" s="68"/>
      <c r="P15" s="68"/>
      <c r="Q15" s="69">
        <v>12</v>
      </c>
      <c r="R15" s="69">
        <v>17</v>
      </c>
      <c r="S15" s="69">
        <v>26</v>
      </c>
      <c r="T15" s="69"/>
      <c r="U15" s="70"/>
      <c r="V15" s="132">
        <f t="shared" si="0"/>
        <v>55</v>
      </c>
    </row>
    <row r="16" spans="1:22" ht="15" customHeight="1" x14ac:dyDescent="0.2">
      <c r="A16" s="156" t="s">
        <v>221</v>
      </c>
      <c r="B16" s="66" t="s">
        <v>7</v>
      </c>
      <c r="C16" s="176">
        <v>0</v>
      </c>
      <c r="D16" s="68"/>
      <c r="E16" s="67"/>
      <c r="F16" s="147"/>
      <c r="G16" s="98">
        <v>0</v>
      </c>
      <c r="H16" s="149">
        <v>0</v>
      </c>
      <c r="I16" s="67" t="s">
        <v>186</v>
      </c>
      <c r="J16" s="67" t="s">
        <v>186</v>
      </c>
      <c r="K16" s="67" t="s">
        <v>186</v>
      </c>
      <c r="L16" s="67" t="s">
        <v>186</v>
      </c>
      <c r="M16" s="67"/>
      <c r="N16" s="68"/>
      <c r="O16" s="68"/>
      <c r="P16" s="68"/>
      <c r="Q16" s="69">
        <v>41</v>
      </c>
      <c r="R16" s="69">
        <v>26</v>
      </c>
      <c r="S16" s="69">
        <v>23</v>
      </c>
      <c r="T16" s="69"/>
      <c r="U16" s="70"/>
      <c r="V16" s="132">
        <f t="shared" si="0"/>
        <v>90</v>
      </c>
    </row>
    <row r="17" spans="1:22" ht="15" customHeight="1" x14ac:dyDescent="0.2">
      <c r="A17" s="87" t="s">
        <v>39</v>
      </c>
      <c r="B17" s="66" t="s">
        <v>7</v>
      </c>
      <c r="C17" s="176">
        <v>1</v>
      </c>
      <c r="D17" s="68"/>
      <c r="E17" s="67"/>
      <c r="F17" s="147"/>
      <c r="G17" s="98">
        <v>1</v>
      </c>
      <c r="H17" s="149">
        <v>1</v>
      </c>
      <c r="I17" s="67">
        <v>0</v>
      </c>
      <c r="J17" s="67">
        <v>0</v>
      </c>
      <c r="K17" s="67"/>
      <c r="L17" s="67"/>
      <c r="M17" s="67"/>
      <c r="N17" s="68"/>
      <c r="O17" s="68"/>
      <c r="P17" s="68"/>
      <c r="Q17" s="69">
        <v>2</v>
      </c>
      <c r="R17" s="69">
        <v>4</v>
      </c>
      <c r="S17" s="69">
        <v>3</v>
      </c>
      <c r="T17" s="69"/>
      <c r="U17" s="70"/>
      <c r="V17" s="132">
        <f t="shared" si="0"/>
        <v>10</v>
      </c>
    </row>
    <row r="18" spans="1:22" ht="15" customHeight="1" x14ac:dyDescent="0.2">
      <c r="A18" s="87" t="s">
        <v>41</v>
      </c>
      <c r="B18" s="66" t="s">
        <v>42</v>
      </c>
      <c r="C18" s="176">
        <v>63</v>
      </c>
      <c r="D18" s="68">
        <v>64</v>
      </c>
      <c r="E18" s="67">
        <v>48</v>
      </c>
      <c r="F18" s="147">
        <v>41</v>
      </c>
      <c r="G18" s="98">
        <v>40</v>
      </c>
      <c r="H18" s="149">
        <v>40</v>
      </c>
      <c r="I18" s="67">
        <v>40</v>
      </c>
      <c r="J18" s="67">
        <v>41</v>
      </c>
      <c r="K18" s="67">
        <v>32</v>
      </c>
      <c r="L18" s="67">
        <v>37</v>
      </c>
      <c r="M18" s="67">
        <v>36</v>
      </c>
      <c r="N18" s="68">
        <v>29</v>
      </c>
      <c r="O18" s="68">
        <v>26</v>
      </c>
      <c r="P18" s="68">
        <v>16</v>
      </c>
      <c r="Q18" s="69"/>
      <c r="R18" s="69"/>
      <c r="S18" s="69"/>
      <c r="T18" s="69"/>
      <c r="U18" s="70"/>
      <c r="V18" s="132">
        <f t="shared" si="0"/>
        <v>297</v>
      </c>
    </row>
    <row r="19" spans="1:22" ht="15" customHeight="1" x14ac:dyDescent="0.2">
      <c r="A19" s="87" t="s">
        <v>43</v>
      </c>
      <c r="B19" s="66" t="s">
        <v>42</v>
      </c>
      <c r="C19" s="176">
        <v>0</v>
      </c>
      <c r="D19" s="68"/>
      <c r="E19" s="67">
        <v>0</v>
      </c>
      <c r="F19" s="147">
        <v>1</v>
      </c>
      <c r="G19" s="98">
        <v>5</v>
      </c>
      <c r="H19" s="149">
        <v>5</v>
      </c>
      <c r="I19" s="67">
        <v>4</v>
      </c>
      <c r="J19" s="67">
        <v>6</v>
      </c>
      <c r="K19" s="67">
        <v>3</v>
      </c>
      <c r="L19" s="67">
        <v>2</v>
      </c>
      <c r="M19" s="67">
        <v>4</v>
      </c>
      <c r="N19" s="68">
        <v>4</v>
      </c>
      <c r="O19" s="68">
        <v>5</v>
      </c>
      <c r="P19" s="68">
        <v>2</v>
      </c>
      <c r="Q19" s="69"/>
      <c r="R19" s="69"/>
      <c r="S19" s="69"/>
      <c r="T19" s="69"/>
      <c r="U19" s="70"/>
      <c r="V19" s="132">
        <f t="shared" si="0"/>
        <v>35</v>
      </c>
    </row>
    <row r="20" spans="1:22" ht="15" customHeight="1" x14ac:dyDescent="0.2">
      <c r="A20" s="87" t="s">
        <v>44</v>
      </c>
      <c r="B20" s="66" t="s">
        <v>42</v>
      </c>
      <c r="C20" s="176">
        <v>0</v>
      </c>
      <c r="D20" s="68"/>
      <c r="E20" s="67">
        <v>0</v>
      </c>
      <c r="F20" s="147">
        <v>7</v>
      </c>
      <c r="G20" s="98">
        <v>14</v>
      </c>
      <c r="H20" s="149">
        <v>14</v>
      </c>
      <c r="I20" s="67">
        <v>28</v>
      </c>
      <c r="J20" s="67">
        <v>16</v>
      </c>
      <c r="K20" s="67">
        <v>14</v>
      </c>
      <c r="L20" s="67">
        <v>14</v>
      </c>
      <c r="M20" s="67">
        <v>20</v>
      </c>
      <c r="N20" s="68">
        <v>20</v>
      </c>
      <c r="O20" s="68">
        <v>15</v>
      </c>
      <c r="P20" s="68">
        <v>5</v>
      </c>
      <c r="Q20" s="69"/>
      <c r="R20" s="69"/>
      <c r="S20" s="69"/>
      <c r="T20" s="69"/>
      <c r="U20" s="70"/>
      <c r="V20" s="132">
        <f t="shared" si="0"/>
        <v>146</v>
      </c>
    </row>
    <row r="21" spans="1:22" ht="15" customHeight="1" x14ac:dyDescent="0.2">
      <c r="A21" s="87" t="s">
        <v>45</v>
      </c>
      <c r="B21" s="66" t="s">
        <v>42</v>
      </c>
      <c r="C21" s="176">
        <v>0</v>
      </c>
      <c r="D21" s="68"/>
      <c r="E21" s="67">
        <v>0</v>
      </c>
      <c r="F21" s="147">
        <v>2</v>
      </c>
      <c r="G21" s="98">
        <v>6</v>
      </c>
      <c r="H21" s="149">
        <v>6</v>
      </c>
      <c r="I21" s="67">
        <v>4</v>
      </c>
      <c r="J21" s="67">
        <v>3</v>
      </c>
      <c r="K21" s="67">
        <v>2</v>
      </c>
      <c r="L21" s="67">
        <v>6</v>
      </c>
      <c r="M21" s="67">
        <v>10</v>
      </c>
      <c r="N21" s="68">
        <v>6</v>
      </c>
      <c r="O21" s="68">
        <v>6</v>
      </c>
      <c r="P21" s="68">
        <v>2</v>
      </c>
      <c r="Q21" s="69"/>
      <c r="R21" s="69"/>
      <c r="S21" s="69"/>
      <c r="T21" s="69"/>
      <c r="U21" s="70"/>
      <c r="V21" s="132">
        <f t="shared" si="0"/>
        <v>45</v>
      </c>
    </row>
    <row r="22" spans="1:22" ht="15" customHeight="1" x14ac:dyDescent="0.2">
      <c r="A22" s="87" t="s">
        <v>190</v>
      </c>
      <c r="B22" s="66" t="s">
        <v>42</v>
      </c>
      <c r="C22" s="176">
        <v>1</v>
      </c>
      <c r="D22" s="68">
        <v>2</v>
      </c>
      <c r="E22" s="67">
        <v>4</v>
      </c>
      <c r="F22" s="147">
        <v>4</v>
      </c>
      <c r="G22" s="98">
        <v>3</v>
      </c>
      <c r="H22" s="149">
        <v>3</v>
      </c>
      <c r="I22" s="67">
        <v>3</v>
      </c>
      <c r="J22" s="67">
        <v>2</v>
      </c>
      <c r="K22" s="67">
        <v>1</v>
      </c>
      <c r="L22" s="67"/>
      <c r="M22" s="67"/>
      <c r="N22" s="68"/>
      <c r="O22" s="68"/>
      <c r="P22" s="68"/>
      <c r="Q22" s="69"/>
      <c r="R22" s="69"/>
      <c r="S22" s="69"/>
      <c r="T22" s="69"/>
      <c r="U22" s="70"/>
      <c r="V22" s="132">
        <f t="shared" si="0"/>
        <v>9</v>
      </c>
    </row>
    <row r="23" spans="1:22" ht="15" customHeight="1" x14ac:dyDescent="0.2">
      <c r="A23" s="87" t="s">
        <v>227</v>
      </c>
      <c r="B23" s="66" t="s">
        <v>42</v>
      </c>
      <c r="C23" s="176">
        <v>5</v>
      </c>
      <c r="D23" s="68"/>
      <c r="E23" s="67"/>
      <c r="F23" s="147"/>
      <c r="G23" s="98"/>
      <c r="H23" s="149"/>
      <c r="I23" s="67"/>
      <c r="J23" s="67"/>
      <c r="K23" s="67"/>
      <c r="L23" s="67"/>
      <c r="M23" s="67"/>
      <c r="N23" s="68"/>
      <c r="O23" s="68"/>
      <c r="P23" s="68"/>
      <c r="Q23" s="69"/>
      <c r="R23" s="69"/>
      <c r="S23" s="69"/>
      <c r="T23" s="69"/>
      <c r="U23" s="70"/>
      <c r="V23" s="132"/>
    </row>
    <row r="24" spans="1:22" ht="15" customHeight="1" x14ac:dyDescent="0.2">
      <c r="A24" s="87" t="s">
        <v>116</v>
      </c>
      <c r="B24" s="66" t="s">
        <v>42</v>
      </c>
      <c r="C24" s="176">
        <v>0</v>
      </c>
      <c r="D24" s="68"/>
      <c r="E24" s="67"/>
      <c r="F24" s="147"/>
      <c r="G24" s="98" t="s">
        <v>186</v>
      </c>
      <c r="H24" s="149" t="s">
        <v>186</v>
      </c>
      <c r="I24" s="67" t="s">
        <v>186</v>
      </c>
      <c r="J24" s="67" t="s">
        <v>186</v>
      </c>
      <c r="K24" s="67" t="s">
        <v>186</v>
      </c>
      <c r="L24" s="67" t="s">
        <v>186</v>
      </c>
      <c r="M24" s="67">
        <v>1</v>
      </c>
      <c r="N24" s="68"/>
      <c r="O24" s="68">
        <v>17</v>
      </c>
      <c r="P24" s="68">
        <v>56</v>
      </c>
      <c r="Q24" s="69">
        <v>75</v>
      </c>
      <c r="R24" s="69">
        <v>67</v>
      </c>
      <c r="S24" s="69">
        <v>56</v>
      </c>
      <c r="T24" s="69">
        <v>54</v>
      </c>
      <c r="U24" s="70">
        <v>49</v>
      </c>
      <c r="V24" s="132">
        <f t="shared" si="0"/>
        <v>375</v>
      </c>
    </row>
    <row r="25" spans="1:22" ht="15" customHeight="1" x14ac:dyDescent="0.2">
      <c r="A25" s="87" t="s">
        <v>117</v>
      </c>
      <c r="B25" s="66" t="s">
        <v>42</v>
      </c>
      <c r="C25" s="176">
        <v>0</v>
      </c>
      <c r="D25" s="68"/>
      <c r="E25" s="67"/>
      <c r="F25" s="147"/>
      <c r="G25" s="98" t="s">
        <v>186</v>
      </c>
      <c r="H25" s="149" t="s">
        <v>186</v>
      </c>
      <c r="I25" s="67" t="s">
        <v>186</v>
      </c>
      <c r="J25" s="67" t="s">
        <v>186</v>
      </c>
      <c r="K25" s="67" t="s">
        <v>186</v>
      </c>
      <c r="L25" s="67" t="s">
        <v>186</v>
      </c>
      <c r="M25" s="67"/>
      <c r="N25" s="68">
        <v>1</v>
      </c>
      <c r="O25" s="68">
        <v>1</v>
      </c>
      <c r="P25" s="68">
        <v>4</v>
      </c>
      <c r="Q25" s="69">
        <v>4</v>
      </c>
      <c r="R25" s="69">
        <v>7</v>
      </c>
      <c r="S25" s="69">
        <v>9</v>
      </c>
      <c r="T25" s="69"/>
      <c r="U25" s="70"/>
      <c r="V25" s="132">
        <f t="shared" si="0"/>
        <v>26</v>
      </c>
    </row>
    <row r="26" spans="1:22" ht="15" customHeight="1" x14ac:dyDescent="0.2">
      <c r="A26" s="87" t="s">
        <v>118</v>
      </c>
      <c r="B26" s="66" t="s">
        <v>42</v>
      </c>
      <c r="C26" s="176">
        <v>0</v>
      </c>
      <c r="D26" s="68"/>
      <c r="E26" s="67"/>
      <c r="F26" s="147"/>
      <c r="G26" s="98" t="s">
        <v>186</v>
      </c>
      <c r="H26" s="149" t="s">
        <v>186</v>
      </c>
      <c r="I26" s="67" t="s">
        <v>186</v>
      </c>
      <c r="J26" s="67" t="s">
        <v>186</v>
      </c>
      <c r="K26" s="67" t="s">
        <v>186</v>
      </c>
      <c r="L26" s="67" t="s">
        <v>186</v>
      </c>
      <c r="M26" s="67"/>
      <c r="N26" s="68"/>
      <c r="O26" s="68"/>
      <c r="P26" s="68"/>
      <c r="Q26" s="69"/>
      <c r="R26" s="69"/>
      <c r="S26" s="69">
        <v>1</v>
      </c>
      <c r="T26" s="69"/>
      <c r="U26" s="70"/>
      <c r="V26" s="132">
        <f t="shared" si="0"/>
        <v>1</v>
      </c>
    </row>
    <row r="27" spans="1:22" ht="15" customHeight="1" x14ac:dyDescent="0.2">
      <c r="A27" s="125" t="s">
        <v>199</v>
      </c>
      <c r="B27" s="114" t="s">
        <v>8</v>
      </c>
      <c r="C27" s="176">
        <v>3</v>
      </c>
      <c r="D27" s="153">
        <v>2</v>
      </c>
      <c r="E27" s="130">
        <v>4</v>
      </c>
      <c r="F27" s="159">
        <v>2</v>
      </c>
      <c r="G27" s="153">
        <v>3</v>
      </c>
      <c r="H27" s="130">
        <v>3</v>
      </c>
      <c r="I27" s="130">
        <v>5</v>
      </c>
      <c r="J27" s="130">
        <v>1</v>
      </c>
      <c r="K27" s="119"/>
      <c r="L27" s="119"/>
      <c r="M27" s="119"/>
      <c r="N27" s="123"/>
      <c r="O27" s="123"/>
      <c r="P27" s="123"/>
      <c r="Q27" s="123"/>
      <c r="R27" s="123"/>
      <c r="S27" s="123"/>
      <c r="T27" s="123"/>
      <c r="U27" s="124"/>
      <c r="V27" s="132">
        <f t="shared" si="0"/>
        <v>9</v>
      </c>
    </row>
    <row r="28" spans="1:22" ht="15" customHeight="1" x14ac:dyDescent="0.2">
      <c r="A28" s="125" t="s">
        <v>198</v>
      </c>
      <c r="B28" s="114" t="s">
        <v>8</v>
      </c>
      <c r="C28" s="176">
        <v>40</v>
      </c>
      <c r="D28" s="153">
        <v>36</v>
      </c>
      <c r="E28" s="130">
        <v>39</v>
      </c>
      <c r="F28" s="159">
        <v>34</v>
      </c>
      <c r="G28" s="153">
        <v>35</v>
      </c>
      <c r="H28" s="130">
        <v>35</v>
      </c>
      <c r="I28" s="130">
        <v>33</v>
      </c>
      <c r="J28" s="130">
        <v>13</v>
      </c>
      <c r="K28" s="119"/>
      <c r="L28" s="119"/>
      <c r="M28" s="119"/>
      <c r="N28" s="123"/>
      <c r="O28" s="123"/>
      <c r="P28" s="123"/>
      <c r="Q28" s="123"/>
      <c r="R28" s="123"/>
      <c r="S28" s="123"/>
      <c r="T28" s="123"/>
      <c r="U28" s="124"/>
      <c r="V28" s="132">
        <f t="shared" si="0"/>
        <v>81</v>
      </c>
    </row>
    <row r="29" spans="1:22" ht="15" customHeight="1" x14ac:dyDescent="0.2">
      <c r="A29" s="87" t="s">
        <v>36</v>
      </c>
      <c r="B29" s="66" t="s">
        <v>8</v>
      </c>
      <c r="C29" s="176">
        <v>38</v>
      </c>
      <c r="D29" s="68">
        <v>16</v>
      </c>
      <c r="E29" s="67">
        <v>14</v>
      </c>
      <c r="F29" s="147"/>
      <c r="G29" s="98"/>
      <c r="H29" s="149"/>
      <c r="I29" s="67">
        <v>0</v>
      </c>
      <c r="J29" s="67">
        <v>0</v>
      </c>
      <c r="K29" s="67"/>
      <c r="L29" s="67"/>
      <c r="M29" s="67"/>
      <c r="N29" s="68"/>
      <c r="O29" s="68"/>
      <c r="P29" s="68">
        <v>1</v>
      </c>
      <c r="Q29" s="69"/>
      <c r="R29" s="69"/>
      <c r="S29" s="69"/>
      <c r="T29" s="69"/>
      <c r="U29" s="70"/>
      <c r="V29" s="132">
        <f t="shared" si="0"/>
        <v>1</v>
      </c>
    </row>
    <row r="30" spans="1:22" ht="15" customHeight="1" x14ac:dyDescent="0.2">
      <c r="A30" s="87" t="s">
        <v>171</v>
      </c>
      <c r="B30" s="66" t="s">
        <v>8</v>
      </c>
      <c r="C30" s="176">
        <v>0</v>
      </c>
      <c r="D30" s="68"/>
      <c r="E30" s="67"/>
      <c r="F30" s="147"/>
      <c r="G30" s="98">
        <v>1</v>
      </c>
      <c r="H30" s="149">
        <v>1</v>
      </c>
      <c r="I30" s="67">
        <v>2</v>
      </c>
      <c r="J30" s="67">
        <v>20</v>
      </c>
      <c r="K30" s="67">
        <v>33</v>
      </c>
      <c r="L30" s="67">
        <v>37</v>
      </c>
      <c r="M30" s="67">
        <v>31</v>
      </c>
      <c r="N30" s="68"/>
      <c r="O30" s="68"/>
      <c r="P30" s="68"/>
      <c r="Q30" s="69"/>
      <c r="R30" s="69"/>
      <c r="S30" s="69"/>
      <c r="T30" s="69"/>
      <c r="U30" s="70"/>
      <c r="V30" s="132">
        <f t="shared" si="0"/>
        <v>124</v>
      </c>
    </row>
    <row r="31" spans="1:22" ht="15" customHeight="1" x14ac:dyDescent="0.2">
      <c r="A31" s="87" t="s">
        <v>172</v>
      </c>
      <c r="B31" s="66" t="s">
        <v>8</v>
      </c>
      <c r="C31" s="176">
        <v>0</v>
      </c>
      <c r="D31" s="68">
        <v>1</v>
      </c>
      <c r="E31" s="67">
        <v>2</v>
      </c>
      <c r="F31" s="147"/>
      <c r="G31" s="98">
        <v>3</v>
      </c>
      <c r="H31" s="149">
        <v>3</v>
      </c>
      <c r="I31" s="67">
        <v>4</v>
      </c>
      <c r="J31" s="67">
        <v>6</v>
      </c>
      <c r="K31" s="67">
        <v>4</v>
      </c>
      <c r="L31" s="67">
        <v>1</v>
      </c>
      <c r="M31" s="67">
        <v>2</v>
      </c>
      <c r="N31" s="68"/>
      <c r="O31" s="68"/>
      <c r="P31" s="68"/>
      <c r="Q31" s="69"/>
      <c r="R31" s="69"/>
      <c r="S31" s="69"/>
      <c r="T31" s="69"/>
      <c r="U31" s="70"/>
      <c r="V31" s="132">
        <f t="shared" si="0"/>
        <v>20</v>
      </c>
    </row>
    <row r="32" spans="1:22" ht="15" customHeight="1" x14ac:dyDescent="0.2">
      <c r="A32" s="87" t="s">
        <v>173</v>
      </c>
      <c r="B32" s="66" t="s">
        <v>8</v>
      </c>
      <c r="C32" s="176">
        <v>0</v>
      </c>
      <c r="D32" s="68"/>
      <c r="E32" s="67"/>
      <c r="F32" s="147"/>
      <c r="G32" s="98"/>
      <c r="H32" s="149"/>
      <c r="I32" s="67">
        <v>4</v>
      </c>
      <c r="J32" s="67">
        <v>12</v>
      </c>
      <c r="K32" s="67">
        <v>9</v>
      </c>
      <c r="L32" s="67">
        <v>18</v>
      </c>
      <c r="M32" s="67">
        <v>14</v>
      </c>
      <c r="N32" s="68"/>
      <c r="O32" s="68"/>
      <c r="P32" s="68"/>
      <c r="Q32" s="69"/>
      <c r="R32" s="69"/>
      <c r="S32" s="69"/>
      <c r="T32" s="69"/>
      <c r="U32" s="70"/>
      <c r="V32" s="132">
        <f t="shared" si="0"/>
        <v>57</v>
      </c>
    </row>
    <row r="33" spans="1:22" ht="15" customHeight="1" x14ac:dyDescent="0.2">
      <c r="A33" s="87" t="s">
        <v>174</v>
      </c>
      <c r="B33" s="66" t="s">
        <v>8</v>
      </c>
      <c r="C33" s="176">
        <v>0</v>
      </c>
      <c r="D33" s="68">
        <v>5</v>
      </c>
      <c r="E33" s="67">
        <v>5</v>
      </c>
      <c r="F33" s="147">
        <v>7</v>
      </c>
      <c r="G33" s="98">
        <v>4</v>
      </c>
      <c r="H33" s="149">
        <v>4</v>
      </c>
      <c r="I33" s="67">
        <v>3</v>
      </c>
      <c r="J33" s="67">
        <v>6</v>
      </c>
      <c r="K33" s="67">
        <v>10</v>
      </c>
      <c r="L33" s="67">
        <v>13</v>
      </c>
      <c r="M33" s="67">
        <v>7</v>
      </c>
      <c r="N33" s="68"/>
      <c r="O33" s="68"/>
      <c r="P33" s="68"/>
      <c r="Q33" s="69"/>
      <c r="R33" s="69"/>
      <c r="S33" s="69"/>
      <c r="T33" s="69"/>
      <c r="U33" s="70"/>
      <c r="V33" s="132">
        <f t="shared" si="0"/>
        <v>43</v>
      </c>
    </row>
    <row r="34" spans="1:22" ht="15" customHeight="1" x14ac:dyDescent="0.2">
      <c r="A34" s="87" t="s">
        <v>175</v>
      </c>
      <c r="B34" s="66" t="s">
        <v>8</v>
      </c>
      <c r="C34" s="176">
        <v>3</v>
      </c>
      <c r="D34" s="68">
        <v>3</v>
      </c>
      <c r="E34" s="67"/>
      <c r="F34" s="147">
        <v>3</v>
      </c>
      <c r="G34" s="98">
        <v>3</v>
      </c>
      <c r="H34" s="149">
        <v>3</v>
      </c>
      <c r="I34" s="67">
        <v>1</v>
      </c>
      <c r="J34" s="67">
        <v>2</v>
      </c>
      <c r="K34" s="67">
        <v>0</v>
      </c>
      <c r="L34" s="67">
        <v>2</v>
      </c>
      <c r="M34" s="67">
        <v>2</v>
      </c>
      <c r="N34" s="68"/>
      <c r="O34" s="68"/>
      <c r="P34" s="68"/>
      <c r="Q34" s="69"/>
      <c r="R34" s="69"/>
      <c r="S34" s="69"/>
      <c r="T34" s="69"/>
      <c r="U34" s="70"/>
      <c r="V34" s="132">
        <f t="shared" si="0"/>
        <v>10</v>
      </c>
    </row>
    <row r="35" spans="1:22" ht="15" customHeight="1" x14ac:dyDescent="0.2">
      <c r="A35" s="87" t="s">
        <v>191</v>
      </c>
      <c r="B35" s="66" t="s">
        <v>8</v>
      </c>
      <c r="C35" s="176">
        <v>2</v>
      </c>
      <c r="D35" s="68">
        <v>3</v>
      </c>
      <c r="E35" s="67">
        <v>3</v>
      </c>
      <c r="F35" s="147">
        <v>5</v>
      </c>
      <c r="G35" s="98">
        <v>1</v>
      </c>
      <c r="H35" s="149">
        <v>1</v>
      </c>
      <c r="I35" s="67">
        <v>3</v>
      </c>
      <c r="J35" s="67">
        <v>2</v>
      </c>
      <c r="K35" s="67">
        <v>4</v>
      </c>
      <c r="L35" s="67"/>
      <c r="M35" s="67"/>
      <c r="N35" s="68"/>
      <c r="O35" s="68"/>
      <c r="P35" s="68"/>
      <c r="Q35" s="69"/>
      <c r="R35" s="69"/>
      <c r="S35" s="69"/>
      <c r="T35" s="69"/>
      <c r="U35" s="70"/>
      <c r="V35" s="132">
        <f t="shared" ref="V35:V67" si="1">SUM(H35:U35)</f>
        <v>10</v>
      </c>
    </row>
    <row r="36" spans="1:22" ht="15" customHeight="1" x14ac:dyDescent="0.2">
      <c r="A36" s="87" t="s">
        <v>51</v>
      </c>
      <c r="B36" s="66" t="s">
        <v>8</v>
      </c>
      <c r="C36" s="176">
        <v>56</v>
      </c>
      <c r="D36" s="68">
        <v>42</v>
      </c>
      <c r="E36" s="67">
        <v>43</v>
      </c>
      <c r="F36" s="147">
        <v>45</v>
      </c>
      <c r="G36" s="98">
        <v>39</v>
      </c>
      <c r="H36" s="149">
        <v>39</v>
      </c>
      <c r="I36" s="67">
        <v>39</v>
      </c>
      <c r="J36" s="67">
        <v>42</v>
      </c>
      <c r="K36" s="67">
        <v>46</v>
      </c>
      <c r="L36" s="67">
        <v>81</v>
      </c>
      <c r="M36" s="67">
        <v>137</v>
      </c>
      <c r="N36" s="68">
        <v>200</v>
      </c>
      <c r="O36" s="68">
        <v>245</v>
      </c>
      <c r="P36" s="68">
        <v>241</v>
      </c>
      <c r="Q36" s="69">
        <v>232</v>
      </c>
      <c r="R36" s="69">
        <v>216</v>
      </c>
      <c r="S36" s="69">
        <v>161</v>
      </c>
      <c r="T36" s="69">
        <v>158</v>
      </c>
      <c r="U36" s="70">
        <v>148</v>
      </c>
      <c r="V36" s="132">
        <f t="shared" si="1"/>
        <v>1985</v>
      </c>
    </row>
    <row r="37" spans="1:22" ht="15" customHeight="1" x14ac:dyDescent="0.2">
      <c r="A37" s="87" t="s">
        <v>200</v>
      </c>
      <c r="B37" s="66" t="s">
        <v>8</v>
      </c>
      <c r="C37" s="176">
        <v>31</v>
      </c>
      <c r="D37" s="68">
        <v>34</v>
      </c>
      <c r="E37" s="67">
        <v>37</v>
      </c>
      <c r="F37" s="147">
        <v>38</v>
      </c>
      <c r="G37" s="98">
        <v>35</v>
      </c>
      <c r="H37" s="149">
        <v>35</v>
      </c>
      <c r="I37" s="67">
        <v>24</v>
      </c>
      <c r="J37" s="67">
        <v>3</v>
      </c>
      <c r="K37" s="67"/>
      <c r="L37" s="67"/>
      <c r="M37" s="67"/>
      <c r="N37" s="68"/>
      <c r="O37" s="68"/>
      <c r="P37" s="68"/>
      <c r="Q37" s="69"/>
      <c r="R37" s="69"/>
      <c r="S37" s="69"/>
      <c r="T37" s="69"/>
      <c r="U37" s="70"/>
      <c r="V37" s="132">
        <f t="shared" si="1"/>
        <v>62</v>
      </c>
    </row>
    <row r="38" spans="1:22" ht="15" customHeight="1" x14ac:dyDescent="0.2">
      <c r="A38" s="87" t="s">
        <v>228</v>
      </c>
      <c r="B38" s="66" t="s">
        <v>8</v>
      </c>
      <c r="C38" s="176">
        <v>7</v>
      </c>
      <c r="D38" s="68"/>
      <c r="E38" s="67"/>
      <c r="F38" s="147"/>
      <c r="G38" s="98"/>
      <c r="H38" s="149"/>
      <c r="I38" s="67"/>
      <c r="J38" s="67"/>
      <c r="K38" s="67"/>
      <c r="L38" s="67"/>
      <c r="M38" s="67"/>
      <c r="N38" s="68"/>
      <c r="O38" s="68"/>
      <c r="P38" s="68"/>
      <c r="Q38" s="69"/>
      <c r="R38" s="69"/>
      <c r="S38" s="69"/>
      <c r="T38" s="69"/>
      <c r="U38" s="70"/>
      <c r="V38" s="132"/>
    </row>
    <row r="39" spans="1:22" ht="15" customHeight="1" x14ac:dyDescent="0.2">
      <c r="A39" s="87" t="s">
        <v>52</v>
      </c>
      <c r="B39" s="66" t="s">
        <v>10</v>
      </c>
      <c r="C39" s="176">
        <v>22</v>
      </c>
      <c r="D39" s="68">
        <v>20</v>
      </c>
      <c r="E39" s="67">
        <v>21</v>
      </c>
      <c r="F39" s="147">
        <v>12</v>
      </c>
      <c r="G39" s="98">
        <v>14</v>
      </c>
      <c r="H39" s="149">
        <v>14</v>
      </c>
      <c r="I39" s="67">
        <v>15</v>
      </c>
      <c r="J39" s="67">
        <v>21</v>
      </c>
      <c r="K39" s="67">
        <v>26</v>
      </c>
      <c r="L39" s="67">
        <v>22</v>
      </c>
      <c r="M39" s="67">
        <v>39</v>
      </c>
      <c r="N39" s="68">
        <v>46</v>
      </c>
      <c r="O39" s="68">
        <v>64</v>
      </c>
      <c r="P39" s="68">
        <v>79</v>
      </c>
      <c r="Q39" s="69">
        <v>73</v>
      </c>
      <c r="R39" s="69">
        <v>65</v>
      </c>
      <c r="S39" s="69">
        <v>67</v>
      </c>
      <c r="T39" s="69">
        <v>79</v>
      </c>
      <c r="U39" s="70">
        <v>109</v>
      </c>
      <c r="V39" s="132">
        <f t="shared" si="1"/>
        <v>719</v>
      </c>
    </row>
    <row r="40" spans="1:22" ht="15" customHeight="1" x14ac:dyDescent="0.2">
      <c r="A40" s="87" t="s">
        <v>196</v>
      </c>
      <c r="B40" s="66" t="s">
        <v>10</v>
      </c>
      <c r="C40" s="176">
        <v>7</v>
      </c>
      <c r="D40" s="68">
        <v>10</v>
      </c>
      <c r="E40" s="67">
        <v>8</v>
      </c>
      <c r="F40" s="147">
        <v>8</v>
      </c>
      <c r="G40" s="98">
        <v>7</v>
      </c>
      <c r="H40" s="149">
        <v>7</v>
      </c>
      <c r="I40" s="67">
        <v>7</v>
      </c>
      <c r="J40" s="67">
        <v>3</v>
      </c>
      <c r="K40" s="67">
        <v>1</v>
      </c>
      <c r="L40" s="67"/>
      <c r="M40" s="67"/>
      <c r="N40" s="68"/>
      <c r="O40" s="68"/>
      <c r="P40" s="68"/>
      <c r="Q40" s="69"/>
      <c r="R40" s="69"/>
      <c r="S40" s="69"/>
      <c r="T40" s="69"/>
      <c r="U40" s="70"/>
      <c r="V40" s="132">
        <f t="shared" si="1"/>
        <v>18</v>
      </c>
    </row>
    <row r="41" spans="1:22" ht="15" customHeight="1" x14ac:dyDescent="0.2">
      <c r="A41" s="87" t="s">
        <v>53</v>
      </c>
      <c r="B41" s="66" t="s">
        <v>10</v>
      </c>
      <c r="C41" s="176">
        <v>18</v>
      </c>
      <c r="D41" s="68">
        <v>17</v>
      </c>
      <c r="E41" s="67">
        <v>14</v>
      </c>
      <c r="F41" s="147">
        <v>16</v>
      </c>
      <c r="G41" s="98">
        <v>15</v>
      </c>
      <c r="H41" s="149">
        <v>15</v>
      </c>
      <c r="I41" s="67">
        <v>22</v>
      </c>
      <c r="J41" s="67">
        <v>19</v>
      </c>
      <c r="K41" s="67">
        <v>16</v>
      </c>
      <c r="L41" s="67">
        <v>16</v>
      </c>
      <c r="M41" s="67">
        <v>22</v>
      </c>
      <c r="N41" s="68">
        <v>26</v>
      </c>
      <c r="O41" s="68">
        <v>36</v>
      </c>
      <c r="P41" s="68">
        <v>32</v>
      </c>
      <c r="Q41" s="69">
        <v>25</v>
      </c>
      <c r="R41" s="69">
        <v>24</v>
      </c>
      <c r="S41" s="69">
        <v>2</v>
      </c>
      <c r="T41" s="69"/>
      <c r="U41" s="70">
        <v>2</v>
      </c>
      <c r="V41" s="132">
        <f t="shared" si="1"/>
        <v>257</v>
      </c>
    </row>
    <row r="42" spans="1:22" ht="15" customHeight="1" x14ac:dyDescent="0.2">
      <c r="A42" s="87" t="s">
        <v>213</v>
      </c>
      <c r="B42" s="66" t="s">
        <v>10</v>
      </c>
      <c r="C42" s="176">
        <v>16</v>
      </c>
      <c r="D42" s="68">
        <v>19</v>
      </c>
      <c r="E42" s="67">
        <v>17</v>
      </c>
      <c r="F42" s="147">
        <v>13</v>
      </c>
      <c r="G42" s="98">
        <v>7</v>
      </c>
      <c r="H42" s="149">
        <v>7</v>
      </c>
      <c r="I42" s="67"/>
      <c r="J42" s="67"/>
      <c r="K42" s="67"/>
      <c r="L42" s="67"/>
      <c r="M42" s="67"/>
      <c r="N42" s="68"/>
      <c r="O42" s="68"/>
      <c r="P42" s="68"/>
      <c r="Q42" s="69"/>
      <c r="R42" s="69"/>
      <c r="S42" s="69"/>
      <c r="T42" s="69"/>
      <c r="U42" s="70"/>
      <c r="V42" s="132">
        <f t="shared" si="1"/>
        <v>7</v>
      </c>
    </row>
    <row r="43" spans="1:22" ht="15" customHeight="1" x14ac:dyDescent="0.2">
      <c r="A43" s="87" t="s">
        <v>54</v>
      </c>
      <c r="B43" s="66" t="s">
        <v>10</v>
      </c>
      <c r="C43" s="176">
        <v>0</v>
      </c>
      <c r="D43" s="68"/>
      <c r="E43" s="67"/>
      <c r="F43" s="147"/>
      <c r="G43" s="98"/>
      <c r="H43" s="149"/>
      <c r="I43" s="67">
        <v>7</v>
      </c>
      <c r="J43" s="67">
        <v>12</v>
      </c>
      <c r="K43" s="67">
        <v>11</v>
      </c>
      <c r="L43" s="67">
        <v>9</v>
      </c>
      <c r="M43" s="67">
        <v>12</v>
      </c>
      <c r="N43" s="68">
        <v>9</v>
      </c>
      <c r="O43" s="68">
        <v>9</v>
      </c>
      <c r="P43" s="68">
        <v>15</v>
      </c>
      <c r="Q43" s="69">
        <v>19</v>
      </c>
      <c r="R43" s="69">
        <v>16</v>
      </c>
      <c r="S43" s="69">
        <v>13</v>
      </c>
      <c r="T43" s="69"/>
      <c r="U43" s="70"/>
      <c r="V43" s="132">
        <f t="shared" si="1"/>
        <v>132</v>
      </c>
    </row>
    <row r="44" spans="1:22" ht="15" customHeight="1" x14ac:dyDescent="0.2">
      <c r="A44" s="87" t="s">
        <v>55</v>
      </c>
      <c r="B44" s="66" t="s">
        <v>10</v>
      </c>
      <c r="C44" s="176">
        <v>6</v>
      </c>
      <c r="D44" s="68">
        <v>7</v>
      </c>
      <c r="E44" s="67">
        <v>10</v>
      </c>
      <c r="F44" s="147">
        <v>8</v>
      </c>
      <c r="G44" s="98">
        <v>5</v>
      </c>
      <c r="H44" s="149">
        <v>5</v>
      </c>
      <c r="I44" s="67">
        <v>9</v>
      </c>
      <c r="J44" s="67">
        <v>9</v>
      </c>
      <c r="K44" s="67">
        <v>11</v>
      </c>
      <c r="L44" s="67">
        <v>17</v>
      </c>
      <c r="M44" s="67">
        <v>17</v>
      </c>
      <c r="N44" s="68">
        <v>13</v>
      </c>
      <c r="O44" s="68">
        <v>11</v>
      </c>
      <c r="P44" s="68">
        <v>18</v>
      </c>
      <c r="Q44" s="69">
        <v>15</v>
      </c>
      <c r="R44" s="69">
        <v>19</v>
      </c>
      <c r="S44" s="69">
        <v>17</v>
      </c>
      <c r="T44" s="69"/>
      <c r="U44" s="70"/>
      <c r="V44" s="132">
        <f t="shared" si="1"/>
        <v>161</v>
      </c>
    </row>
    <row r="45" spans="1:22" ht="15" customHeight="1" x14ac:dyDescent="0.2">
      <c r="A45" s="87" t="s">
        <v>80</v>
      </c>
      <c r="B45" s="66" t="s">
        <v>10</v>
      </c>
      <c r="C45" s="176">
        <v>0</v>
      </c>
      <c r="D45" s="68"/>
      <c r="E45" s="67"/>
      <c r="F45" s="147"/>
      <c r="G45" s="98"/>
      <c r="H45" s="149"/>
      <c r="I45" s="67">
        <v>0</v>
      </c>
      <c r="J45" s="67">
        <v>0</v>
      </c>
      <c r="K45" s="67">
        <v>0</v>
      </c>
      <c r="L45" s="67"/>
      <c r="M45" s="67"/>
      <c r="N45" s="68"/>
      <c r="O45" s="68"/>
      <c r="P45" s="68">
        <v>1</v>
      </c>
      <c r="Q45" s="69"/>
      <c r="R45" s="69"/>
      <c r="S45" s="69"/>
      <c r="T45" s="69"/>
      <c r="U45" s="70"/>
      <c r="V45" s="132">
        <f t="shared" si="1"/>
        <v>1</v>
      </c>
    </row>
    <row r="46" spans="1:22" ht="15" customHeight="1" x14ac:dyDescent="0.2">
      <c r="A46" s="87" t="s">
        <v>209</v>
      </c>
      <c r="B46" s="66" t="s">
        <v>202</v>
      </c>
      <c r="C46" s="176">
        <v>4</v>
      </c>
      <c r="D46" s="68">
        <v>4</v>
      </c>
      <c r="E46" s="67">
        <v>3</v>
      </c>
      <c r="F46" s="147">
        <v>7</v>
      </c>
      <c r="G46" s="98">
        <v>3</v>
      </c>
      <c r="H46" s="149">
        <v>3</v>
      </c>
      <c r="I46" s="67">
        <v>1</v>
      </c>
      <c r="J46" s="67"/>
      <c r="K46" s="67"/>
      <c r="L46" s="67"/>
      <c r="M46" s="67"/>
      <c r="N46" s="68"/>
      <c r="O46" s="68"/>
      <c r="P46" s="68"/>
      <c r="Q46" s="69"/>
      <c r="R46" s="69"/>
      <c r="S46" s="69"/>
      <c r="T46" s="69"/>
      <c r="U46" s="70"/>
      <c r="V46" s="132">
        <f t="shared" si="1"/>
        <v>4</v>
      </c>
    </row>
    <row r="47" spans="1:22" ht="15" customHeight="1" x14ac:dyDescent="0.2">
      <c r="A47" s="87" t="s">
        <v>159</v>
      </c>
      <c r="B47" s="66" t="s">
        <v>202</v>
      </c>
      <c r="C47" s="176">
        <v>13</v>
      </c>
      <c r="D47" s="68">
        <v>14</v>
      </c>
      <c r="E47" s="67">
        <v>12</v>
      </c>
      <c r="F47" s="147">
        <v>6</v>
      </c>
      <c r="G47" s="98">
        <v>4</v>
      </c>
      <c r="H47" s="149">
        <v>4</v>
      </c>
      <c r="I47" s="67">
        <v>4</v>
      </c>
      <c r="J47" s="67">
        <v>1</v>
      </c>
      <c r="K47" s="67">
        <v>1</v>
      </c>
      <c r="L47" s="67"/>
      <c r="M47" s="67"/>
      <c r="N47" s="68"/>
      <c r="O47" s="68"/>
      <c r="P47" s="68"/>
      <c r="Q47" s="69"/>
      <c r="R47" s="69"/>
      <c r="S47" s="69"/>
      <c r="T47" s="69"/>
      <c r="U47" s="70"/>
      <c r="V47" s="132">
        <f t="shared" si="1"/>
        <v>10</v>
      </c>
    </row>
    <row r="48" spans="1:22" ht="15" customHeight="1" x14ac:dyDescent="0.2">
      <c r="A48" s="87" t="s">
        <v>201</v>
      </c>
      <c r="B48" s="66" t="s">
        <v>202</v>
      </c>
      <c r="C48" s="176">
        <v>0</v>
      </c>
      <c r="D48" s="68">
        <v>3</v>
      </c>
      <c r="E48" s="67">
        <v>4</v>
      </c>
      <c r="F48" s="147">
        <v>2</v>
      </c>
      <c r="G48" s="98">
        <v>2</v>
      </c>
      <c r="H48" s="149">
        <v>2</v>
      </c>
      <c r="I48" s="67">
        <v>2</v>
      </c>
      <c r="J48" s="67">
        <v>2</v>
      </c>
      <c r="K48" s="67"/>
      <c r="L48" s="67"/>
      <c r="M48" s="67"/>
      <c r="N48" s="68"/>
      <c r="O48" s="68"/>
      <c r="P48" s="68"/>
      <c r="Q48" s="69"/>
      <c r="R48" s="69"/>
      <c r="S48" s="69"/>
      <c r="T48" s="69"/>
      <c r="U48" s="70"/>
      <c r="V48" s="132">
        <f t="shared" si="1"/>
        <v>6</v>
      </c>
    </row>
    <row r="49" spans="1:22" ht="15" customHeight="1" x14ac:dyDescent="0.2">
      <c r="A49" s="87" t="s">
        <v>48</v>
      </c>
      <c r="B49" s="66" t="s">
        <v>11</v>
      </c>
      <c r="C49" s="176">
        <v>2</v>
      </c>
      <c r="D49" s="68">
        <v>2</v>
      </c>
      <c r="E49" s="67">
        <v>1</v>
      </c>
      <c r="F49" s="147">
        <v>1</v>
      </c>
      <c r="G49" s="98"/>
      <c r="H49" s="149"/>
      <c r="I49" s="67">
        <v>1</v>
      </c>
      <c r="J49" s="67">
        <v>2</v>
      </c>
      <c r="K49" s="67">
        <v>1</v>
      </c>
      <c r="L49" s="67">
        <v>3</v>
      </c>
      <c r="M49" s="67">
        <v>2</v>
      </c>
      <c r="N49" s="68"/>
      <c r="O49" s="68">
        <v>1</v>
      </c>
      <c r="P49" s="68">
        <v>2</v>
      </c>
      <c r="Q49" s="69">
        <v>1</v>
      </c>
      <c r="R49" s="69">
        <v>2</v>
      </c>
      <c r="S49" s="69">
        <v>1</v>
      </c>
      <c r="T49" s="69"/>
      <c r="U49" s="70"/>
      <c r="V49" s="132">
        <f t="shared" si="1"/>
        <v>16</v>
      </c>
    </row>
    <row r="50" spans="1:22" ht="15" customHeight="1" x14ac:dyDescent="0.2">
      <c r="A50" s="83" t="s">
        <v>49</v>
      </c>
      <c r="B50" s="66" t="s">
        <v>11</v>
      </c>
      <c r="C50" s="176">
        <v>0</v>
      </c>
      <c r="D50" s="68"/>
      <c r="E50" s="67"/>
      <c r="F50" s="147"/>
      <c r="G50" s="98"/>
      <c r="H50" s="149"/>
      <c r="I50" s="67">
        <v>0</v>
      </c>
      <c r="J50" s="67">
        <v>0</v>
      </c>
      <c r="K50" s="67">
        <v>0</v>
      </c>
      <c r="L50" s="67"/>
      <c r="M50" s="67">
        <v>0</v>
      </c>
      <c r="N50" s="68"/>
      <c r="O50" s="68">
        <v>2</v>
      </c>
      <c r="P50" s="68">
        <v>2</v>
      </c>
      <c r="Q50" s="69"/>
      <c r="R50" s="69">
        <v>1</v>
      </c>
      <c r="S50" s="69">
        <v>1</v>
      </c>
      <c r="T50" s="69"/>
      <c r="U50" s="70"/>
      <c r="V50" s="132">
        <f t="shared" si="1"/>
        <v>6</v>
      </c>
    </row>
    <row r="51" spans="1:22" ht="15" customHeight="1" x14ac:dyDescent="0.2">
      <c r="A51" s="87" t="s">
        <v>50</v>
      </c>
      <c r="B51" s="66" t="s">
        <v>11</v>
      </c>
      <c r="C51" s="176">
        <v>1</v>
      </c>
      <c r="D51" s="68"/>
      <c r="E51" s="67"/>
      <c r="F51" s="147"/>
      <c r="G51" s="98"/>
      <c r="H51" s="149"/>
      <c r="I51" s="67">
        <v>0</v>
      </c>
      <c r="J51" s="67">
        <v>0</v>
      </c>
      <c r="K51" s="67">
        <v>0</v>
      </c>
      <c r="L51" s="67"/>
      <c r="M51" s="67">
        <v>0</v>
      </c>
      <c r="N51" s="68">
        <v>1</v>
      </c>
      <c r="O51" s="68"/>
      <c r="P51" s="68">
        <v>1</v>
      </c>
      <c r="Q51" s="69">
        <v>1</v>
      </c>
      <c r="R51" s="69">
        <v>1</v>
      </c>
      <c r="S51" s="69">
        <v>1</v>
      </c>
      <c r="T51" s="69"/>
      <c r="U51" s="70"/>
      <c r="V51" s="132">
        <f t="shared" si="1"/>
        <v>5</v>
      </c>
    </row>
    <row r="52" spans="1:22" ht="15" customHeight="1" x14ac:dyDescent="0.2">
      <c r="A52" s="87" t="s">
        <v>60</v>
      </c>
      <c r="B52" s="66" t="s">
        <v>11</v>
      </c>
      <c r="C52" s="176">
        <v>19</v>
      </c>
      <c r="D52" s="68">
        <v>17</v>
      </c>
      <c r="E52" s="67">
        <v>15</v>
      </c>
      <c r="F52" s="147">
        <v>11</v>
      </c>
      <c r="G52" s="98">
        <v>18</v>
      </c>
      <c r="H52" s="149">
        <v>18</v>
      </c>
      <c r="I52" s="67">
        <v>22</v>
      </c>
      <c r="J52" s="67">
        <v>20</v>
      </c>
      <c r="K52" s="67">
        <v>3</v>
      </c>
      <c r="L52" s="67"/>
      <c r="M52" s="67"/>
      <c r="N52" s="68"/>
      <c r="O52" s="68"/>
      <c r="P52" s="68"/>
      <c r="Q52" s="69"/>
      <c r="R52" s="69"/>
      <c r="S52" s="69"/>
      <c r="T52" s="69">
        <v>7</v>
      </c>
      <c r="U52" s="70">
        <v>8</v>
      </c>
      <c r="V52" s="132">
        <f t="shared" si="1"/>
        <v>78</v>
      </c>
    </row>
    <row r="53" spans="1:22" ht="15" customHeight="1" x14ac:dyDescent="0.2">
      <c r="A53" s="87" t="s">
        <v>61</v>
      </c>
      <c r="B53" s="66" t="s">
        <v>11</v>
      </c>
      <c r="C53" s="176">
        <v>1</v>
      </c>
      <c r="D53" s="68">
        <v>1</v>
      </c>
      <c r="E53" s="67"/>
      <c r="F53" s="147"/>
      <c r="G53" s="98">
        <v>1</v>
      </c>
      <c r="H53" s="149">
        <v>1</v>
      </c>
      <c r="I53" s="67">
        <v>0</v>
      </c>
      <c r="J53" s="67">
        <v>5</v>
      </c>
      <c r="K53" s="67">
        <v>21</v>
      </c>
      <c r="L53" s="67">
        <v>29</v>
      </c>
      <c r="M53" s="67">
        <v>27</v>
      </c>
      <c r="N53" s="68">
        <v>14</v>
      </c>
      <c r="O53" s="68">
        <v>15</v>
      </c>
      <c r="P53" s="68">
        <v>14</v>
      </c>
      <c r="Q53" s="69">
        <v>13</v>
      </c>
      <c r="R53" s="69">
        <v>10</v>
      </c>
      <c r="S53" s="69">
        <v>7</v>
      </c>
      <c r="T53" s="69"/>
      <c r="U53" s="70"/>
      <c r="V53" s="132">
        <f t="shared" si="1"/>
        <v>156</v>
      </c>
    </row>
    <row r="54" spans="1:22" ht="15" customHeight="1" x14ac:dyDescent="0.2">
      <c r="A54" s="87" t="s">
        <v>62</v>
      </c>
      <c r="B54" s="66" t="s">
        <v>11</v>
      </c>
      <c r="C54" s="176">
        <v>0</v>
      </c>
      <c r="D54" s="68"/>
      <c r="E54" s="67"/>
      <c r="F54" s="147"/>
      <c r="G54" s="98"/>
      <c r="H54" s="149"/>
      <c r="I54" s="67">
        <v>0</v>
      </c>
      <c r="J54" s="67">
        <v>1</v>
      </c>
      <c r="K54" s="67">
        <v>4</v>
      </c>
      <c r="L54" s="67">
        <v>7</v>
      </c>
      <c r="M54" s="67">
        <v>5</v>
      </c>
      <c r="N54" s="68">
        <v>3</v>
      </c>
      <c r="O54" s="68">
        <v>3</v>
      </c>
      <c r="P54" s="68">
        <v>2</v>
      </c>
      <c r="Q54" s="69">
        <v>4</v>
      </c>
      <c r="R54" s="69">
        <v>2</v>
      </c>
      <c r="S54" s="69">
        <v>1</v>
      </c>
      <c r="T54" s="69"/>
      <c r="U54" s="70"/>
      <c r="V54" s="132">
        <f t="shared" si="1"/>
        <v>32</v>
      </c>
    </row>
    <row r="55" spans="1:22" ht="15" customHeight="1" x14ac:dyDescent="0.2">
      <c r="A55" s="87" t="s">
        <v>70</v>
      </c>
      <c r="B55" s="66" t="s">
        <v>11</v>
      </c>
      <c r="C55" s="176">
        <v>0</v>
      </c>
      <c r="D55" s="68"/>
      <c r="E55" s="67"/>
      <c r="F55" s="147"/>
      <c r="G55" s="98"/>
      <c r="H55" s="149"/>
      <c r="I55" s="67">
        <v>0</v>
      </c>
      <c r="J55" s="67">
        <v>0</v>
      </c>
      <c r="K55" s="67"/>
      <c r="L55" s="67"/>
      <c r="M55" s="67"/>
      <c r="N55" s="68"/>
      <c r="O55" s="68"/>
      <c r="P55" s="68"/>
      <c r="Q55" s="69"/>
      <c r="R55" s="69"/>
      <c r="S55" s="69"/>
      <c r="T55" s="69">
        <v>1</v>
      </c>
      <c r="U55" s="70">
        <v>1</v>
      </c>
      <c r="V55" s="132">
        <f t="shared" si="1"/>
        <v>2</v>
      </c>
    </row>
    <row r="56" spans="1:22" ht="15" customHeight="1" x14ac:dyDescent="0.2">
      <c r="A56" s="87" t="s">
        <v>67</v>
      </c>
      <c r="B56" s="66" t="s">
        <v>12</v>
      </c>
      <c r="C56" s="176">
        <v>33</v>
      </c>
      <c r="D56" s="68">
        <v>28</v>
      </c>
      <c r="E56" s="67">
        <v>13</v>
      </c>
      <c r="F56" s="147">
        <v>14</v>
      </c>
      <c r="G56" s="98">
        <v>19</v>
      </c>
      <c r="H56" s="149">
        <v>19</v>
      </c>
      <c r="I56" s="67">
        <v>18</v>
      </c>
      <c r="J56" s="67">
        <v>21</v>
      </c>
      <c r="K56" s="67">
        <v>27</v>
      </c>
      <c r="L56" s="67">
        <v>42</v>
      </c>
      <c r="M56" s="67">
        <v>48</v>
      </c>
      <c r="N56" s="68">
        <v>50</v>
      </c>
      <c r="O56" s="68">
        <v>59</v>
      </c>
      <c r="P56" s="68">
        <v>65</v>
      </c>
      <c r="Q56" s="69">
        <v>52</v>
      </c>
      <c r="R56" s="69">
        <v>48</v>
      </c>
      <c r="S56" s="69">
        <v>47</v>
      </c>
      <c r="T56" s="69">
        <v>67</v>
      </c>
      <c r="U56" s="70">
        <v>65</v>
      </c>
      <c r="V56" s="132">
        <f t="shared" si="1"/>
        <v>628</v>
      </c>
    </row>
    <row r="57" spans="1:22" ht="15" customHeight="1" x14ac:dyDescent="0.2">
      <c r="A57" s="87" t="s">
        <v>68</v>
      </c>
      <c r="B57" s="66" t="s">
        <v>12</v>
      </c>
      <c r="C57" s="176">
        <v>0</v>
      </c>
      <c r="D57" s="68"/>
      <c r="E57" s="67"/>
      <c r="F57" s="147"/>
      <c r="G57" s="98"/>
      <c r="H57" s="149"/>
      <c r="I57" s="67">
        <v>0</v>
      </c>
      <c r="J57" s="67">
        <v>1</v>
      </c>
      <c r="K57" s="67">
        <v>2</v>
      </c>
      <c r="L57" s="67">
        <v>3</v>
      </c>
      <c r="M57" s="67">
        <v>3</v>
      </c>
      <c r="N57" s="68">
        <v>3</v>
      </c>
      <c r="O57" s="68">
        <v>2</v>
      </c>
      <c r="P57" s="68">
        <v>4</v>
      </c>
      <c r="Q57" s="69">
        <v>6</v>
      </c>
      <c r="R57" s="69">
        <v>6</v>
      </c>
      <c r="S57" s="69">
        <v>6</v>
      </c>
      <c r="T57" s="69"/>
      <c r="U57" s="70"/>
      <c r="V57" s="132">
        <f t="shared" si="1"/>
        <v>36</v>
      </c>
    </row>
    <row r="58" spans="1:22" ht="15" customHeight="1" x14ac:dyDescent="0.2">
      <c r="A58" s="105" t="s">
        <v>69</v>
      </c>
      <c r="B58" s="66" t="s">
        <v>12</v>
      </c>
      <c r="C58" s="176">
        <v>4</v>
      </c>
      <c r="D58" s="68">
        <v>5</v>
      </c>
      <c r="E58" s="67">
        <v>4</v>
      </c>
      <c r="F58" s="147">
        <v>3</v>
      </c>
      <c r="G58" s="98">
        <v>2</v>
      </c>
      <c r="H58" s="149">
        <v>2</v>
      </c>
      <c r="I58" s="67">
        <v>1</v>
      </c>
      <c r="J58" s="67">
        <v>3</v>
      </c>
      <c r="K58" s="67">
        <v>6</v>
      </c>
      <c r="L58" s="67">
        <v>12</v>
      </c>
      <c r="M58" s="67">
        <v>13</v>
      </c>
      <c r="N58" s="68">
        <v>9</v>
      </c>
      <c r="O58" s="68">
        <v>9</v>
      </c>
      <c r="P58" s="68">
        <v>13</v>
      </c>
      <c r="Q58" s="69">
        <v>11</v>
      </c>
      <c r="R58" s="69">
        <v>11</v>
      </c>
      <c r="S58" s="69">
        <v>18</v>
      </c>
      <c r="T58" s="69"/>
      <c r="U58" s="70"/>
      <c r="V58" s="132">
        <f t="shared" si="1"/>
        <v>108</v>
      </c>
    </row>
    <row r="59" spans="1:22" ht="15" customHeight="1" x14ac:dyDescent="0.25">
      <c r="A59" s="113" t="s">
        <v>193</v>
      </c>
      <c r="B59" s="66" t="s">
        <v>195</v>
      </c>
      <c r="C59" s="176">
        <v>1</v>
      </c>
      <c r="D59" s="68">
        <v>3</v>
      </c>
      <c r="E59" s="67">
        <v>8</v>
      </c>
      <c r="F59" s="147">
        <v>20</v>
      </c>
      <c r="G59" s="98">
        <v>23</v>
      </c>
      <c r="H59" s="149">
        <v>23</v>
      </c>
      <c r="I59" s="67">
        <v>17</v>
      </c>
      <c r="J59" s="67">
        <v>26</v>
      </c>
      <c r="K59" s="67">
        <v>22</v>
      </c>
      <c r="L59" s="67"/>
      <c r="M59" s="67"/>
      <c r="N59" s="68"/>
      <c r="O59" s="68"/>
      <c r="P59" s="68"/>
      <c r="Q59" s="69"/>
      <c r="R59" s="69"/>
      <c r="S59" s="69"/>
      <c r="T59" s="69"/>
      <c r="U59" s="70"/>
      <c r="V59" s="132">
        <f t="shared" si="1"/>
        <v>88</v>
      </c>
    </row>
    <row r="60" spans="1:22" ht="15" customHeight="1" x14ac:dyDescent="0.25">
      <c r="A60" s="113" t="s">
        <v>194</v>
      </c>
      <c r="B60" s="66" t="s">
        <v>195</v>
      </c>
      <c r="C60" s="176">
        <v>84</v>
      </c>
      <c r="D60" s="68">
        <v>70</v>
      </c>
      <c r="E60" s="67">
        <v>67</v>
      </c>
      <c r="F60" s="147">
        <v>47</v>
      </c>
      <c r="G60" s="98">
        <v>44</v>
      </c>
      <c r="H60" s="149">
        <v>44</v>
      </c>
      <c r="I60" s="67">
        <v>53</v>
      </c>
      <c r="J60" s="67">
        <v>36</v>
      </c>
      <c r="K60" s="67">
        <v>34</v>
      </c>
      <c r="L60" s="67"/>
      <c r="M60" s="67"/>
      <c r="N60" s="68"/>
      <c r="O60" s="68"/>
      <c r="P60" s="68"/>
      <c r="Q60" s="69"/>
      <c r="R60" s="69"/>
      <c r="S60" s="69"/>
      <c r="T60" s="69"/>
      <c r="U60" s="70"/>
      <c r="V60" s="132">
        <f t="shared" si="1"/>
        <v>167</v>
      </c>
    </row>
    <row r="61" spans="1:22" ht="15" customHeight="1" x14ac:dyDescent="0.2">
      <c r="A61" s="87" t="s">
        <v>46</v>
      </c>
      <c r="B61" s="66" t="s">
        <v>13</v>
      </c>
      <c r="C61" s="176">
        <v>0</v>
      </c>
      <c r="D61" s="68"/>
      <c r="E61" s="67"/>
      <c r="F61" s="147"/>
      <c r="G61" s="98"/>
      <c r="H61" s="149"/>
      <c r="I61" s="67">
        <v>0</v>
      </c>
      <c r="J61" s="67">
        <v>0</v>
      </c>
      <c r="K61" s="67">
        <v>0</v>
      </c>
      <c r="L61" s="67"/>
      <c r="M61" s="67">
        <v>0</v>
      </c>
      <c r="N61" s="68"/>
      <c r="O61" s="68"/>
      <c r="P61" s="68"/>
      <c r="Q61" s="69"/>
      <c r="R61" s="69"/>
      <c r="S61" s="69"/>
      <c r="T61" s="69">
        <v>1</v>
      </c>
      <c r="U61" s="70">
        <v>1</v>
      </c>
      <c r="V61" s="132">
        <f t="shared" si="1"/>
        <v>2</v>
      </c>
    </row>
    <row r="62" spans="1:22" ht="15" customHeight="1" x14ac:dyDescent="0.2">
      <c r="A62" s="87" t="s">
        <v>47</v>
      </c>
      <c r="B62" s="66" t="s">
        <v>13</v>
      </c>
      <c r="C62" s="176">
        <v>9</v>
      </c>
      <c r="D62" s="68"/>
      <c r="E62" s="67"/>
      <c r="F62" s="147"/>
      <c r="G62" s="98"/>
      <c r="H62" s="149"/>
      <c r="I62" s="67">
        <v>0</v>
      </c>
      <c r="J62" s="67">
        <v>0</v>
      </c>
      <c r="K62" s="67">
        <v>1</v>
      </c>
      <c r="L62" s="67">
        <v>5</v>
      </c>
      <c r="M62" s="67">
        <v>12</v>
      </c>
      <c r="N62" s="68">
        <v>10</v>
      </c>
      <c r="O62" s="68">
        <v>13</v>
      </c>
      <c r="P62" s="68">
        <v>8</v>
      </c>
      <c r="Q62" s="69">
        <v>6</v>
      </c>
      <c r="R62" s="69">
        <v>8</v>
      </c>
      <c r="S62" s="69">
        <v>6</v>
      </c>
      <c r="T62" s="69">
        <v>10</v>
      </c>
      <c r="U62" s="70">
        <v>15</v>
      </c>
      <c r="V62" s="132">
        <f t="shared" si="1"/>
        <v>94</v>
      </c>
    </row>
    <row r="63" spans="1:22" ht="15" customHeight="1" x14ac:dyDescent="0.2">
      <c r="A63" s="87" t="s">
        <v>83</v>
      </c>
      <c r="B63" s="66" t="s">
        <v>13</v>
      </c>
      <c r="C63" s="176">
        <v>14</v>
      </c>
      <c r="D63" s="68">
        <v>13</v>
      </c>
      <c r="E63" s="67">
        <v>15</v>
      </c>
      <c r="F63" s="147">
        <v>13</v>
      </c>
      <c r="G63" s="98">
        <v>14</v>
      </c>
      <c r="H63" s="149">
        <v>14</v>
      </c>
      <c r="I63" s="67">
        <v>6</v>
      </c>
      <c r="J63" s="67">
        <v>1</v>
      </c>
      <c r="K63" s="67"/>
      <c r="L63" s="67"/>
      <c r="M63" s="67"/>
      <c r="N63" s="68"/>
      <c r="O63" s="68"/>
      <c r="P63" s="68"/>
      <c r="Q63" s="69"/>
      <c r="R63" s="69"/>
      <c r="S63" s="69"/>
      <c r="T63" s="69">
        <v>22</v>
      </c>
      <c r="U63" s="70">
        <v>21</v>
      </c>
      <c r="V63" s="132">
        <f t="shared" si="1"/>
        <v>64</v>
      </c>
    </row>
    <row r="64" spans="1:22" ht="15" customHeight="1" x14ac:dyDescent="0.2">
      <c r="A64" s="87" t="s">
        <v>84</v>
      </c>
      <c r="B64" s="66" t="s">
        <v>13</v>
      </c>
      <c r="C64" s="176">
        <v>0</v>
      </c>
      <c r="D64" s="68"/>
      <c r="E64" s="67"/>
      <c r="F64" s="147"/>
      <c r="G64" s="98">
        <v>2</v>
      </c>
      <c r="H64" s="149">
        <v>2</v>
      </c>
      <c r="I64" s="67">
        <v>3</v>
      </c>
      <c r="J64" s="67">
        <v>8</v>
      </c>
      <c r="K64" s="67">
        <v>10</v>
      </c>
      <c r="L64" s="67">
        <v>9</v>
      </c>
      <c r="M64" s="67">
        <v>9</v>
      </c>
      <c r="N64" s="68">
        <v>3</v>
      </c>
      <c r="O64" s="68">
        <v>6</v>
      </c>
      <c r="P64" s="68">
        <v>6</v>
      </c>
      <c r="Q64" s="69">
        <v>10</v>
      </c>
      <c r="R64" s="69">
        <v>4</v>
      </c>
      <c r="S64" s="69">
        <v>6</v>
      </c>
      <c r="T64" s="69"/>
      <c r="U64" s="70"/>
      <c r="V64" s="132">
        <f t="shared" si="1"/>
        <v>76</v>
      </c>
    </row>
    <row r="65" spans="1:22" ht="15" customHeight="1" x14ac:dyDescent="0.2">
      <c r="A65" s="87" t="s">
        <v>85</v>
      </c>
      <c r="B65" s="66" t="s">
        <v>13</v>
      </c>
      <c r="C65" s="176">
        <v>0</v>
      </c>
      <c r="D65" s="68"/>
      <c r="E65" s="67"/>
      <c r="F65" s="147"/>
      <c r="G65" s="98">
        <v>2</v>
      </c>
      <c r="H65" s="149">
        <v>2</v>
      </c>
      <c r="I65" s="67">
        <v>3</v>
      </c>
      <c r="J65" s="67">
        <v>7</v>
      </c>
      <c r="K65" s="67">
        <v>9</v>
      </c>
      <c r="L65" s="67">
        <v>6</v>
      </c>
      <c r="M65" s="67">
        <v>4</v>
      </c>
      <c r="N65" s="68">
        <v>3</v>
      </c>
      <c r="O65" s="68">
        <v>7</v>
      </c>
      <c r="P65" s="68">
        <v>4</v>
      </c>
      <c r="Q65" s="69">
        <v>6</v>
      </c>
      <c r="R65" s="69">
        <v>7</v>
      </c>
      <c r="S65" s="69">
        <v>1</v>
      </c>
      <c r="T65" s="69"/>
      <c r="U65" s="70"/>
      <c r="V65" s="132">
        <f t="shared" si="1"/>
        <v>59</v>
      </c>
    </row>
    <row r="66" spans="1:22" ht="15" customHeight="1" x14ac:dyDescent="0.2">
      <c r="A66" s="87" t="s">
        <v>203</v>
      </c>
      <c r="B66" s="66" t="s">
        <v>13</v>
      </c>
      <c r="C66" s="176">
        <v>8</v>
      </c>
      <c r="D66" s="68">
        <v>7</v>
      </c>
      <c r="E66" s="67">
        <v>7</v>
      </c>
      <c r="F66" s="147">
        <v>7</v>
      </c>
      <c r="G66" s="98">
        <v>3</v>
      </c>
      <c r="H66" s="149">
        <v>3</v>
      </c>
      <c r="I66" s="67">
        <v>7</v>
      </c>
      <c r="J66" s="67">
        <v>1</v>
      </c>
      <c r="K66" s="67"/>
      <c r="L66" s="67"/>
      <c r="M66" s="67"/>
      <c r="N66" s="68"/>
      <c r="O66" s="68"/>
      <c r="P66" s="68"/>
      <c r="Q66" s="69"/>
      <c r="R66" s="69"/>
      <c r="S66" s="69"/>
      <c r="T66" s="69"/>
      <c r="U66" s="70"/>
      <c r="V66" s="132">
        <f t="shared" si="1"/>
        <v>11</v>
      </c>
    </row>
    <row r="67" spans="1:22" ht="15" customHeight="1" x14ac:dyDescent="0.2">
      <c r="A67" s="87" t="s">
        <v>86</v>
      </c>
      <c r="B67" s="66" t="s">
        <v>13</v>
      </c>
      <c r="C67" s="176">
        <v>2</v>
      </c>
      <c r="D67" s="68">
        <v>2</v>
      </c>
      <c r="E67" s="67">
        <v>1</v>
      </c>
      <c r="F67" s="147">
        <v>3</v>
      </c>
      <c r="G67" s="98">
        <v>1</v>
      </c>
      <c r="H67" s="149">
        <v>1</v>
      </c>
      <c r="I67" s="67">
        <v>1</v>
      </c>
      <c r="J67" s="67">
        <v>0</v>
      </c>
      <c r="K67" s="67">
        <v>0</v>
      </c>
      <c r="L67" s="67">
        <v>1</v>
      </c>
      <c r="M67" s="67">
        <v>1</v>
      </c>
      <c r="N67" s="68">
        <v>3</v>
      </c>
      <c r="O67" s="68">
        <v>2</v>
      </c>
      <c r="P67" s="68">
        <v>2</v>
      </c>
      <c r="Q67" s="69">
        <v>2</v>
      </c>
      <c r="R67" s="69">
        <v>7</v>
      </c>
      <c r="S67" s="69">
        <v>3</v>
      </c>
      <c r="T67" s="69"/>
      <c r="U67" s="70"/>
      <c r="V67" s="132">
        <f t="shared" si="1"/>
        <v>23</v>
      </c>
    </row>
    <row r="68" spans="1:22" ht="15" customHeight="1" x14ac:dyDescent="0.2">
      <c r="A68" s="87" t="s">
        <v>87</v>
      </c>
      <c r="B68" s="66" t="s">
        <v>13</v>
      </c>
      <c r="C68" s="176">
        <v>2</v>
      </c>
      <c r="D68" s="68">
        <v>1</v>
      </c>
      <c r="E68" s="67">
        <v>4</v>
      </c>
      <c r="F68" s="147">
        <v>3</v>
      </c>
      <c r="G68" s="98">
        <v>3</v>
      </c>
      <c r="H68" s="149">
        <v>3</v>
      </c>
      <c r="I68" s="67">
        <v>3</v>
      </c>
      <c r="J68" s="67">
        <v>3</v>
      </c>
      <c r="K68" s="67">
        <v>4</v>
      </c>
      <c r="L68" s="67">
        <v>9</v>
      </c>
      <c r="M68" s="67">
        <v>7</v>
      </c>
      <c r="N68" s="68">
        <v>7</v>
      </c>
      <c r="O68" s="68">
        <v>5</v>
      </c>
      <c r="P68" s="68">
        <v>11</v>
      </c>
      <c r="Q68" s="69">
        <v>8</v>
      </c>
      <c r="R68" s="69">
        <v>10</v>
      </c>
      <c r="S68" s="69">
        <v>8</v>
      </c>
      <c r="T68" s="69"/>
      <c r="U68" s="70"/>
      <c r="V68" s="132">
        <f t="shared" ref="V68:V99" si="2">SUM(H68:U68)</f>
        <v>78</v>
      </c>
    </row>
    <row r="69" spans="1:22" ht="15" customHeight="1" x14ac:dyDescent="0.2">
      <c r="A69" s="87" t="s">
        <v>56</v>
      </c>
      <c r="B69" s="66" t="s">
        <v>134</v>
      </c>
      <c r="C69" s="176">
        <v>8</v>
      </c>
      <c r="D69" s="68">
        <v>5</v>
      </c>
      <c r="E69" s="67">
        <v>4</v>
      </c>
      <c r="F69" s="147">
        <v>5</v>
      </c>
      <c r="G69" s="98">
        <v>1</v>
      </c>
      <c r="H69" s="149">
        <v>1</v>
      </c>
      <c r="I69" s="67">
        <v>3</v>
      </c>
      <c r="J69" s="67">
        <v>2</v>
      </c>
      <c r="K69" s="67">
        <v>7</v>
      </c>
      <c r="L69" s="67">
        <v>9</v>
      </c>
      <c r="M69" s="67">
        <v>11</v>
      </c>
      <c r="N69" s="68">
        <v>11</v>
      </c>
      <c r="O69" s="68">
        <v>13</v>
      </c>
      <c r="P69" s="68">
        <v>21</v>
      </c>
      <c r="Q69" s="69">
        <v>20</v>
      </c>
      <c r="R69" s="69">
        <v>17</v>
      </c>
      <c r="S69" s="69">
        <v>11</v>
      </c>
      <c r="T69" s="69">
        <v>11</v>
      </c>
      <c r="U69" s="70">
        <v>7</v>
      </c>
      <c r="V69" s="132">
        <f t="shared" si="2"/>
        <v>144</v>
      </c>
    </row>
    <row r="70" spans="1:22" ht="15" customHeight="1" x14ac:dyDescent="0.25">
      <c r="A70" s="129" t="s">
        <v>57</v>
      </c>
      <c r="B70" s="66" t="s">
        <v>134</v>
      </c>
      <c r="C70" s="176">
        <v>1</v>
      </c>
      <c r="D70" s="68">
        <v>1</v>
      </c>
      <c r="E70" s="67">
        <v>2</v>
      </c>
      <c r="F70" s="147"/>
      <c r="G70" s="98">
        <v>1</v>
      </c>
      <c r="H70" s="149">
        <v>1</v>
      </c>
      <c r="I70" s="67">
        <v>3</v>
      </c>
      <c r="J70" s="67">
        <v>2</v>
      </c>
      <c r="K70" s="67">
        <v>0</v>
      </c>
      <c r="L70" s="67"/>
      <c r="M70" s="67">
        <v>0</v>
      </c>
      <c r="N70" s="68">
        <v>1</v>
      </c>
      <c r="O70" s="68"/>
      <c r="P70" s="68"/>
      <c r="Q70" s="69"/>
      <c r="R70" s="69"/>
      <c r="S70" s="69"/>
      <c r="T70" s="69"/>
      <c r="U70" s="70"/>
      <c r="V70" s="132">
        <f t="shared" si="2"/>
        <v>7</v>
      </c>
    </row>
    <row r="71" spans="1:22" ht="15" customHeight="1" x14ac:dyDescent="0.2">
      <c r="A71" s="87" t="s">
        <v>58</v>
      </c>
      <c r="B71" s="66" t="s">
        <v>134</v>
      </c>
      <c r="C71" s="176">
        <v>0</v>
      </c>
      <c r="D71" s="68"/>
      <c r="E71" s="67"/>
      <c r="F71" s="147"/>
      <c r="G71" s="98"/>
      <c r="H71" s="149"/>
      <c r="I71" s="67">
        <v>0</v>
      </c>
      <c r="J71" s="67">
        <v>0</v>
      </c>
      <c r="K71" s="67">
        <v>0</v>
      </c>
      <c r="L71" s="67"/>
      <c r="M71" s="67">
        <v>0</v>
      </c>
      <c r="N71" s="68"/>
      <c r="O71" s="68"/>
      <c r="P71" s="68"/>
      <c r="Q71" s="69"/>
      <c r="R71" s="69">
        <v>2</v>
      </c>
      <c r="S71" s="69">
        <v>2</v>
      </c>
      <c r="T71" s="69"/>
      <c r="U71" s="70"/>
      <c r="V71" s="132">
        <f t="shared" si="2"/>
        <v>4</v>
      </c>
    </row>
    <row r="72" spans="1:22" ht="15" customHeight="1" x14ac:dyDescent="0.25">
      <c r="A72" s="129" t="s">
        <v>192</v>
      </c>
      <c r="B72" s="66" t="s">
        <v>134</v>
      </c>
      <c r="C72" s="176">
        <v>0</v>
      </c>
      <c r="D72" s="68"/>
      <c r="E72" s="67">
        <v>1</v>
      </c>
      <c r="F72" s="147">
        <v>1</v>
      </c>
      <c r="G72" s="98">
        <v>1</v>
      </c>
      <c r="H72" s="149">
        <v>1</v>
      </c>
      <c r="I72" s="67">
        <v>0</v>
      </c>
      <c r="J72" s="67">
        <v>0</v>
      </c>
      <c r="K72" s="67">
        <v>1</v>
      </c>
      <c r="L72" s="67"/>
      <c r="M72" s="67"/>
      <c r="N72" s="68"/>
      <c r="O72" s="68"/>
      <c r="P72" s="68"/>
      <c r="Q72" s="69"/>
      <c r="R72" s="69"/>
      <c r="S72" s="69"/>
      <c r="T72" s="69"/>
      <c r="U72" s="70"/>
      <c r="V72" s="132">
        <f t="shared" si="2"/>
        <v>2</v>
      </c>
    </row>
    <row r="73" spans="1:22" ht="15" customHeight="1" x14ac:dyDescent="0.2">
      <c r="A73" s="87" t="s">
        <v>59</v>
      </c>
      <c r="B73" s="66" t="s">
        <v>134</v>
      </c>
      <c r="C73" s="176">
        <v>0</v>
      </c>
      <c r="D73" s="68">
        <v>1</v>
      </c>
      <c r="E73" s="67">
        <v>1</v>
      </c>
      <c r="F73" s="147">
        <v>1</v>
      </c>
      <c r="G73" s="98"/>
      <c r="H73" s="149"/>
      <c r="I73" s="67">
        <v>1</v>
      </c>
      <c r="J73" s="67">
        <v>0</v>
      </c>
      <c r="K73" s="67">
        <v>1</v>
      </c>
      <c r="L73" s="67">
        <v>1</v>
      </c>
      <c r="M73" s="67">
        <v>2</v>
      </c>
      <c r="N73" s="68"/>
      <c r="O73" s="68"/>
      <c r="P73" s="68">
        <v>1</v>
      </c>
      <c r="Q73" s="69"/>
      <c r="R73" s="69">
        <v>3</v>
      </c>
      <c r="S73" s="69">
        <v>2</v>
      </c>
      <c r="T73" s="69"/>
      <c r="U73" s="70"/>
      <c r="V73" s="132">
        <f t="shared" si="2"/>
        <v>11</v>
      </c>
    </row>
    <row r="74" spans="1:22" ht="15" customHeight="1" x14ac:dyDescent="0.2">
      <c r="A74" s="87" t="s">
        <v>63</v>
      </c>
      <c r="B74" s="66" t="s">
        <v>134</v>
      </c>
      <c r="C74" s="176">
        <v>5</v>
      </c>
      <c r="D74" s="68">
        <v>6</v>
      </c>
      <c r="E74" s="67">
        <v>6</v>
      </c>
      <c r="F74" s="147">
        <v>8</v>
      </c>
      <c r="G74" s="98">
        <v>6</v>
      </c>
      <c r="H74" s="149">
        <v>6</v>
      </c>
      <c r="I74" s="67">
        <v>5</v>
      </c>
      <c r="J74" s="67">
        <v>6</v>
      </c>
      <c r="K74" s="67">
        <v>6</v>
      </c>
      <c r="L74" s="67">
        <v>9</v>
      </c>
      <c r="M74" s="67">
        <v>10</v>
      </c>
      <c r="N74" s="68">
        <v>6</v>
      </c>
      <c r="O74" s="68">
        <v>9</v>
      </c>
      <c r="P74" s="68">
        <v>12</v>
      </c>
      <c r="Q74" s="69">
        <v>18</v>
      </c>
      <c r="R74" s="69">
        <v>17</v>
      </c>
      <c r="S74" s="69">
        <v>10</v>
      </c>
      <c r="T74" s="69">
        <v>10</v>
      </c>
      <c r="U74" s="70">
        <v>7</v>
      </c>
      <c r="V74" s="132">
        <f t="shared" si="2"/>
        <v>131</v>
      </c>
    </row>
    <row r="75" spans="1:22" ht="15" customHeight="1" x14ac:dyDescent="0.25">
      <c r="A75" s="127" t="s">
        <v>64</v>
      </c>
      <c r="B75" s="66" t="s">
        <v>134</v>
      </c>
      <c r="C75" s="176">
        <v>1</v>
      </c>
      <c r="D75" s="68"/>
      <c r="E75" s="67"/>
      <c r="F75" s="147"/>
      <c r="G75" s="98">
        <v>3</v>
      </c>
      <c r="H75" s="149">
        <v>3</v>
      </c>
      <c r="I75" s="67">
        <v>2</v>
      </c>
      <c r="J75" s="67">
        <v>0</v>
      </c>
      <c r="K75" s="67">
        <v>3</v>
      </c>
      <c r="L75" s="67">
        <v>3</v>
      </c>
      <c r="M75" s="67">
        <v>3</v>
      </c>
      <c r="N75" s="68">
        <v>2</v>
      </c>
      <c r="O75" s="68">
        <v>1</v>
      </c>
      <c r="P75" s="68"/>
      <c r="Q75" s="69"/>
      <c r="R75" s="69"/>
      <c r="S75" s="69"/>
      <c r="T75" s="69"/>
      <c r="U75" s="70"/>
      <c r="V75" s="132">
        <f t="shared" si="2"/>
        <v>17</v>
      </c>
    </row>
    <row r="76" spans="1:22" ht="15" customHeight="1" x14ac:dyDescent="0.2">
      <c r="A76" s="83" t="s">
        <v>66</v>
      </c>
      <c r="B76" s="66" t="s">
        <v>134</v>
      </c>
      <c r="C76" s="176">
        <v>1</v>
      </c>
      <c r="D76" s="68"/>
      <c r="E76" s="67"/>
      <c r="F76" s="147"/>
      <c r="G76" s="98"/>
      <c r="H76" s="149"/>
      <c r="I76" s="67">
        <v>0</v>
      </c>
      <c r="J76" s="67">
        <v>0</v>
      </c>
      <c r="K76" s="67">
        <v>0</v>
      </c>
      <c r="L76" s="67"/>
      <c r="M76" s="67">
        <v>0</v>
      </c>
      <c r="N76" s="68"/>
      <c r="O76" s="68"/>
      <c r="P76" s="68">
        <v>1</v>
      </c>
      <c r="Q76" s="69">
        <v>2</v>
      </c>
      <c r="R76" s="69">
        <v>1</v>
      </c>
      <c r="S76" s="69"/>
      <c r="T76" s="69"/>
      <c r="U76" s="70"/>
      <c r="V76" s="132">
        <f t="shared" si="2"/>
        <v>4</v>
      </c>
    </row>
    <row r="77" spans="1:22" ht="15" customHeight="1" x14ac:dyDescent="0.2">
      <c r="A77" s="87" t="s">
        <v>65</v>
      </c>
      <c r="B77" s="66" t="s">
        <v>134</v>
      </c>
      <c r="C77" s="176">
        <v>0</v>
      </c>
      <c r="D77" s="68"/>
      <c r="E77" s="67"/>
      <c r="F77" s="147"/>
      <c r="G77" s="98"/>
      <c r="H77" s="149"/>
      <c r="I77" s="67">
        <v>0</v>
      </c>
      <c r="J77" s="67">
        <v>0</v>
      </c>
      <c r="K77" s="67">
        <v>0</v>
      </c>
      <c r="L77" s="67"/>
      <c r="M77" s="67">
        <v>0</v>
      </c>
      <c r="N77" s="68"/>
      <c r="O77" s="68">
        <v>1</v>
      </c>
      <c r="P77" s="68">
        <v>1</v>
      </c>
      <c r="Q77" s="69"/>
      <c r="R77" s="69"/>
      <c r="S77" s="69"/>
      <c r="T77" s="69"/>
      <c r="U77" s="70"/>
      <c r="V77" s="132">
        <f t="shared" si="2"/>
        <v>2</v>
      </c>
    </row>
    <row r="78" spans="1:22" ht="15" customHeight="1" x14ac:dyDescent="0.25">
      <c r="A78" s="128" t="s">
        <v>110</v>
      </c>
      <c r="B78" s="66" t="s">
        <v>134</v>
      </c>
      <c r="C78" s="176">
        <v>4</v>
      </c>
      <c r="D78" s="68"/>
      <c r="E78" s="67"/>
      <c r="F78" s="147"/>
      <c r="G78" s="98"/>
      <c r="H78" s="149"/>
      <c r="I78" s="67">
        <v>0</v>
      </c>
      <c r="J78" s="67">
        <v>0</v>
      </c>
      <c r="K78" s="67">
        <v>0</v>
      </c>
      <c r="L78" s="67"/>
      <c r="M78" s="67">
        <v>4</v>
      </c>
      <c r="N78" s="68">
        <v>2</v>
      </c>
      <c r="O78" s="68">
        <v>3</v>
      </c>
      <c r="P78" s="68">
        <v>1</v>
      </c>
      <c r="Q78" s="69"/>
      <c r="R78" s="69"/>
      <c r="S78" s="69"/>
      <c r="T78" s="69"/>
      <c r="U78" s="70"/>
      <c r="V78" s="132">
        <f t="shared" si="2"/>
        <v>10</v>
      </c>
    </row>
    <row r="79" spans="1:22" ht="15" customHeight="1" x14ac:dyDescent="0.2">
      <c r="A79" s="105" t="s">
        <v>111</v>
      </c>
      <c r="B79" s="66" t="s">
        <v>134</v>
      </c>
      <c r="C79" s="176">
        <v>14</v>
      </c>
      <c r="D79" s="68">
        <v>14</v>
      </c>
      <c r="E79" s="67">
        <v>17</v>
      </c>
      <c r="F79" s="147">
        <v>17</v>
      </c>
      <c r="G79" s="98">
        <v>14</v>
      </c>
      <c r="H79" s="149">
        <v>14</v>
      </c>
      <c r="I79" s="67">
        <v>10</v>
      </c>
      <c r="J79" s="67">
        <v>9</v>
      </c>
      <c r="K79" s="67">
        <v>8</v>
      </c>
      <c r="L79" s="67">
        <v>17</v>
      </c>
      <c r="M79" s="67">
        <v>24</v>
      </c>
      <c r="N79" s="68">
        <v>26</v>
      </c>
      <c r="O79" s="68">
        <v>28</v>
      </c>
      <c r="P79" s="68">
        <v>38</v>
      </c>
      <c r="Q79" s="69">
        <v>39</v>
      </c>
      <c r="R79" s="69">
        <v>23</v>
      </c>
      <c r="S79" s="69">
        <v>19</v>
      </c>
      <c r="T79" s="69">
        <v>20</v>
      </c>
      <c r="U79" s="70">
        <v>25</v>
      </c>
      <c r="V79" s="132">
        <f t="shared" si="2"/>
        <v>300</v>
      </c>
    </row>
    <row r="80" spans="1:22" ht="15" customHeight="1" x14ac:dyDescent="0.2">
      <c r="A80" s="126" t="s">
        <v>112</v>
      </c>
      <c r="B80" s="66" t="s">
        <v>134</v>
      </c>
      <c r="C80" s="176">
        <v>2</v>
      </c>
      <c r="D80" s="68"/>
      <c r="E80" s="67"/>
      <c r="F80" s="147">
        <v>1</v>
      </c>
      <c r="G80" s="98"/>
      <c r="H80" s="149"/>
      <c r="I80" s="67">
        <v>0</v>
      </c>
      <c r="J80" s="67">
        <v>0</v>
      </c>
      <c r="K80" s="67">
        <v>0</v>
      </c>
      <c r="L80" s="67">
        <v>1</v>
      </c>
      <c r="M80" s="67">
        <v>1</v>
      </c>
      <c r="N80" s="68">
        <v>4</v>
      </c>
      <c r="O80" s="68">
        <v>2</v>
      </c>
      <c r="P80" s="68"/>
      <c r="Q80" s="69"/>
      <c r="R80" s="69"/>
      <c r="S80" s="69"/>
      <c r="T80" s="69"/>
      <c r="U80" s="70"/>
      <c r="V80" s="132">
        <f t="shared" si="2"/>
        <v>8</v>
      </c>
    </row>
    <row r="81" spans="1:22" ht="15" customHeight="1" x14ac:dyDescent="0.2">
      <c r="A81" s="87" t="s">
        <v>113</v>
      </c>
      <c r="B81" s="66" t="s">
        <v>134</v>
      </c>
      <c r="C81" s="176">
        <v>0</v>
      </c>
      <c r="D81" s="68"/>
      <c r="E81" s="67"/>
      <c r="F81" s="147"/>
      <c r="G81" s="98"/>
      <c r="H81" s="149"/>
      <c r="I81" s="67">
        <v>0</v>
      </c>
      <c r="J81" s="67">
        <v>0</v>
      </c>
      <c r="K81" s="67">
        <v>1</v>
      </c>
      <c r="L81" s="67">
        <v>1</v>
      </c>
      <c r="M81" s="67">
        <v>1</v>
      </c>
      <c r="N81" s="68"/>
      <c r="O81" s="68">
        <v>2</v>
      </c>
      <c r="P81" s="68">
        <v>3</v>
      </c>
      <c r="Q81" s="69">
        <v>3</v>
      </c>
      <c r="R81" s="69">
        <v>3</v>
      </c>
      <c r="S81" s="69">
        <v>1</v>
      </c>
      <c r="T81" s="69"/>
      <c r="U81" s="70"/>
      <c r="V81" s="132">
        <f t="shared" si="2"/>
        <v>15</v>
      </c>
    </row>
    <row r="82" spans="1:22" ht="15" customHeight="1" x14ac:dyDescent="0.2">
      <c r="A82" s="87" t="s">
        <v>114</v>
      </c>
      <c r="B82" s="66" t="s">
        <v>134</v>
      </c>
      <c r="C82" s="176">
        <v>4</v>
      </c>
      <c r="D82" s="68">
        <v>1</v>
      </c>
      <c r="E82" s="67">
        <v>1</v>
      </c>
      <c r="F82" s="147"/>
      <c r="G82" s="98"/>
      <c r="H82" s="149"/>
      <c r="I82" s="67">
        <v>0</v>
      </c>
      <c r="J82" s="67">
        <v>0</v>
      </c>
      <c r="K82" s="67">
        <v>1</v>
      </c>
      <c r="L82" s="67"/>
      <c r="M82" s="67">
        <v>1</v>
      </c>
      <c r="N82" s="68">
        <v>2</v>
      </c>
      <c r="O82" s="68">
        <v>3</v>
      </c>
      <c r="P82" s="68">
        <v>4</v>
      </c>
      <c r="Q82" s="69"/>
      <c r="R82" s="69">
        <v>1</v>
      </c>
      <c r="S82" s="69"/>
      <c r="T82" s="69"/>
      <c r="U82" s="70"/>
      <c r="V82" s="132">
        <f t="shared" si="2"/>
        <v>12</v>
      </c>
    </row>
    <row r="83" spans="1:22" ht="15" customHeight="1" x14ac:dyDescent="0.2">
      <c r="A83" s="87" t="s">
        <v>115</v>
      </c>
      <c r="B83" s="66" t="s">
        <v>134</v>
      </c>
      <c r="C83" s="176">
        <v>1</v>
      </c>
      <c r="D83" s="68">
        <v>2</v>
      </c>
      <c r="E83" s="67">
        <v>2</v>
      </c>
      <c r="F83" s="147">
        <v>2</v>
      </c>
      <c r="G83" s="98">
        <v>3</v>
      </c>
      <c r="H83" s="149">
        <v>3</v>
      </c>
      <c r="I83" s="67">
        <v>2</v>
      </c>
      <c r="J83" s="67">
        <v>1</v>
      </c>
      <c r="K83" s="67">
        <v>3</v>
      </c>
      <c r="L83" s="67">
        <v>5</v>
      </c>
      <c r="M83" s="67">
        <v>3</v>
      </c>
      <c r="N83" s="68">
        <v>4</v>
      </c>
      <c r="O83" s="68">
        <v>2</v>
      </c>
      <c r="P83" s="68">
        <v>2</v>
      </c>
      <c r="Q83" s="69">
        <v>4</v>
      </c>
      <c r="R83" s="69">
        <v>4</v>
      </c>
      <c r="S83" s="69">
        <v>2</v>
      </c>
      <c r="T83" s="69"/>
      <c r="U83" s="70"/>
      <c r="V83" s="132">
        <f t="shared" si="2"/>
        <v>35</v>
      </c>
    </row>
    <row r="84" spans="1:22" ht="15" customHeight="1" x14ac:dyDescent="0.2">
      <c r="A84" s="87" t="s">
        <v>88</v>
      </c>
      <c r="B84" s="66" t="s">
        <v>14</v>
      </c>
      <c r="C84" s="176">
        <v>18</v>
      </c>
      <c r="D84" s="68"/>
      <c r="E84" s="67"/>
      <c r="F84" s="147"/>
      <c r="G84" s="98"/>
      <c r="H84" s="149"/>
      <c r="I84" s="67" t="s">
        <v>186</v>
      </c>
      <c r="J84" s="67" t="s">
        <v>186</v>
      </c>
      <c r="K84" s="67"/>
      <c r="L84" s="67"/>
      <c r="M84" s="67"/>
      <c r="N84" s="68">
        <v>2</v>
      </c>
      <c r="O84" s="68"/>
      <c r="P84" s="68"/>
      <c r="Q84" s="69"/>
      <c r="R84" s="69"/>
      <c r="S84" s="69"/>
      <c r="T84" s="69">
        <v>39</v>
      </c>
      <c r="U84" s="70">
        <v>37</v>
      </c>
      <c r="V84" s="132">
        <f t="shared" si="2"/>
        <v>78</v>
      </c>
    </row>
    <row r="85" spans="1:22" ht="15" customHeight="1" x14ac:dyDescent="0.2">
      <c r="A85" s="87" t="s">
        <v>89</v>
      </c>
      <c r="B85" s="66" t="s">
        <v>14</v>
      </c>
      <c r="C85" s="176">
        <v>0</v>
      </c>
      <c r="D85" s="68">
        <v>16</v>
      </c>
      <c r="E85" s="67">
        <v>11</v>
      </c>
      <c r="F85" s="147">
        <v>18</v>
      </c>
      <c r="G85" s="98">
        <v>22</v>
      </c>
      <c r="H85" s="149">
        <v>22</v>
      </c>
      <c r="I85" s="67">
        <v>23</v>
      </c>
      <c r="J85" s="67">
        <v>33</v>
      </c>
      <c r="K85" s="67">
        <v>29</v>
      </c>
      <c r="L85" s="67">
        <v>23</v>
      </c>
      <c r="M85" s="67">
        <v>30</v>
      </c>
      <c r="N85" s="68">
        <v>18</v>
      </c>
      <c r="O85" s="68">
        <v>25</v>
      </c>
      <c r="P85" s="68">
        <v>16</v>
      </c>
      <c r="Q85" s="69">
        <v>25</v>
      </c>
      <c r="R85" s="69">
        <v>27</v>
      </c>
      <c r="S85" s="69">
        <v>28</v>
      </c>
      <c r="T85" s="69"/>
      <c r="U85" s="70"/>
      <c r="V85" s="132">
        <f t="shared" si="2"/>
        <v>299</v>
      </c>
    </row>
    <row r="86" spans="1:22" ht="15" customHeight="1" x14ac:dyDescent="0.2">
      <c r="A86" s="87" t="s">
        <v>90</v>
      </c>
      <c r="B86" s="66" t="s">
        <v>14</v>
      </c>
      <c r="C86" s="176">
        <v>4</v>
      </c>
      <c r="D86" s="68">
        <v>9</v>
      </c>
      <c r="E86" s="67">
        <v>10</v>
      </c>
      <c r="F86" s="147">
        <v>11</v>
      </c>
      <c r="G86" s="98">
        <v>7</v>
      </c>
      <c r="H86" s="149">
        <v>7</v>
      </c>
      <c r="I86" s="67">
        <v>7</v>
      </c>
      <c r="J86" s="67">
        <v>9</v>
      </c>
      <c r="K86" s="67">
        <v>10</v>
      </c>
      <c r="L86" s="67">
        <v>9</v>
      </c>
      <c r="M86" s="67">
        <v>16</v>
      </c>
      <c r="N86" s="68">
        <v>8</v>
      </c>
      <c r="O86" s="68">
        <v>9</v>
      </c>
      <c r="P86" s="68">
        <v>10</v>
      </c>
      <c r="Q86" s="69">
        <v>14</v>
      </c>
      <c r="R86" s="69">
        <v>8</v>
      </c>
      <c r="S86" s="69">
        <v>3</v>
      </c>
      <c r="T86" s="69"/>
      <c r="U86" s="70"/>
      <c r="V86" s="132">
        <f t="shared" si="2"/>
        <v>110</v>
      </c>
    </row>
    <row r="87" spans="1:22" ht="15" customHeight="1" x14ac:dyDescent="0.2">
      <c r="A87" s="87" t="s">
        <v>91</v>
      </c>
      <c r="B87" s="66" t="s">
        <v>14</v>
      </c>
      <c r="C87" s="176">
        <v>6</v>
      </c>
      <c r="D87" s="68">
        <v>4</v>
      </c>
      <c r="E87" s="67">
        <v>6</v>
      </c>
      <c r="F87" s="147">
        <v>3</v>
      </c>
      <c r="G87" s="98">
        <v>4</v>
      </c>
      <c r="H87" s="149">
        <v>4</v>
      </c>
      <c r="I87" s="67">
        <v>4</v>
      </c>
      <c r="J87" s="67">
        <v>0</v>
      </c>
      <c r="K87" s="67">
        <v>5</v>
      </c>
      <c r="L87" s="67">
        <v>5</v>
      </c>
      <c r="M87" s="67">
        <v>8</v>
      </c>
      <c r="N87" s="68">
        <v>14</v>
      </c>
      <c r="O87" s="68">
        <v>11</v>
      </c>
      <c r="P87" s="68">
        <v>17</v>
      </c>
      <c r="Q87" s="69">
        <v>14</v>
      </c>
      <c r="R87" s="69">
        <v>13</v>
      </c>
      <c r="S87" s="69">
        <v>13</v>
      </c>
      <c r="T87" s="69"/>
      <c r="U87" s="70"/>
      <c r="V87" s="132">
        <f t="shared" si="2"/>
        <v>108</v>
      </c>
    </row>
    <row r="88" spans="1:22" ht="15" customHeight="1" x14ac:dyDescent="0.2">
      <c r="A88" s="87" t="s">
        <v>92</v>
      </c>
      <c r="B88" s="66" t="s">
        <v>14</v>
      </c>
      <c r="C88" s="176">
        <v>0</v>
      </c>
      <c r="D88" s="68"/>
      <c r="E88" s="67"/>
      <c r="F88" s="147"/>
      <c r="G88" s="98"/>
      <c r="H88" s="149"/>
      <c r="I88" s="67">
        <v>0</v>
      </c>
      <c r="J88" s="67">
        <v>4</v>
      </c>
      <c r="K88" s="67">
        <v>0</v>
      </c>
      <c r="L88" s="67"/>
      <c r="M88" s="67"/>
      <c r="N88" s="68">
        <v>1</v>
      </c>
      <c r="O88" s="68">
        <v>3</v>
      </c>
      <c r="P88" s="68">
        <v>4</v>
      </c>
      <c r="Q88" s="69">
        <v>2</v>
      </c>
      <c r="R88" s="69">
        <v>1</v>
      </c>
      <c r="S88" s="69">
        <v>3</v>
      </c>
      <c r="T88" s="69"/>
      <c r="U88" s="70"/>
      <c r="V88" s="132">
        <f t="shared" si="2"/>
        <v>18</v>
      </c>
    </row>
    <row r="89" spans="1:22" ht="15" customHeight="1" x14ac:dyDescent="0.2">
      <c r="A89" s="156" t="s">
        <v>94</v>
      </c>
      <c r="B89" s="66" t="s">
        <v>15</v>
      </c>
      <c r="C89" s="176">
        <v>0</v>
      </c>
      <c r="D89" s="68"/>
      <c r="E89" s="67"/>
      <c r="F89" s="147"/>
      <c r="G89" s="98"/>
      <c r="H89" s="149"/>
      <c r="I89" s="67">
        <v>0</v>
      </c>
      <c r="J89" s="67">
        <v>0</v>
      </c>
      <c r="K89" s="67">
        <v>1</v>
      </c>
      <c r="L89" s="67">
        <v>23</v>
      </c>
      <c r="M89" s="67">
        <v>37</v>
      </c>
      <c r="N89" s="68">
        <v>32</v>
      </c>
      <c r="O89" s="68">
        <v>17</v>
      </c>
      <c r="P89" s="68">
        <v>19</v>
      </c>
      <c r="Q89" s="69">
        <v>2</v>
      </c>
      <c r="R89" s="69">
        <v>10</v>
      </c>
      <c r="S89" s="69">
        <v>17</v>
      </c>
      <c r="T89" s="69">
        <v>18</v>
      </c>
      <c r="U89" s="70"/>
      <c r="V89" s="132">
        <f t="shared" si="2"/>
        <v>176</v>
      </c>
    </row>
    <row r="90" spans="1:22" ht="15" customHeight="1" x14ac:dyDescent="0.2">
      <c r="A90" s="156" t="s">
        <v>95</v>
      </c>
      <c r="B90" s="66" t="s">
        <v>15</v>
      </c>
      <c r="C90" s="176">
        <v>0</v>
      </c>
      <c r="D90" s="68"/>
      <c r="E90" s="67"/>
      <c r="F90" s="147"/>
      <c r="G90" s="98"/>
      <c r="H90" s="149"/>
      <c r="I90" s="67">
        <v>0</v>
      </c>
      <c r="J90" s="67">
        <v>0</v>
      </c>
      <c r="K90" s="67">
        <v>1</v>
      </c>
      <c r="L90" s="67">
        <v>39</v>
      </c>
      <c r="M90" s="67">
        <v>34</v>
      </c>
      <c r="N90" s="68">
        <v>27</v>
      </c>
      <c r="O90" s="68">
        <v>25</v>
      </c>
      <c r="P90" s="68">
        <v>25</v>
      </c>
      <c r="Q90" s="69">
        <v>19</v>
      </c>
      <c r="R90" s="69">
        <v>8</v>
      </c>
      <c r="S90" s="69">
        <v>2</v>
      </c>
      <c r="T90" s="69"/>
      <c r="U90" s="70">
        <v>6</v>
      </c>
      <c r="V90" s="132">
        <f t="shared" si="2"/>
        <v>186</v>
      </c>
    </row>
    <row r="91" spans="1:22" ht="15" customHeight="1" x14ac:dyDescent="0.2">
      <c r="A91" s="87" t="s">
        <v>96</v>
      </c>
      <c r="B91" s="66" t="s">
        <v>15</v>
      </c>
      <c r="C91" s="176">
        <v>0</v>
      </c>
      <c r="D91" s="68"/>
      <c r="E91" s="67"/>
      <c r="F91" s="147"/>
      <c r="G91" s="98"/>
      <c r="H91" s="149"/>
      <c r="I91" s="67">
        <v>0</v>
      </c>
      <c r="J91" s="67">
        <v>0</v>
      </c>
      <c r="K91" s="67">
        <v>0</v>
      </c>
      <c r="L91" s="67">
        <v>1</v>
      </c>
      <c r="M91" s="67">
        <v>4</v>
      </c>
      <c r="N91" s="68">
        <v>10</v>
      </c>
      <c r="O91" s="68">
        <v>6</v>
      </c>
      <c r="P91" s="68">
        <v>1</v>
      </c>
      <c r="Q91" s="69">
        <v>5</v>
      </c>
      <c r="R91" s="69">
        <v>10</v>
      </c>
      <c r="S91" s="69">
        <v>18</v>
      </c>
      <c r="T91" s="69">
        <v>31</v>
      </c>
      <c r="U91" s="70">
        <v>22</v>
      </c>
      <c r="V91" s="132">
        <f t="shared" si="2"/>
        <v>108</v>
      </c>
    </row>
    <row r="92" spans="1:22" ht="15" customHeight="1" x14ac:dyDescent="0.2">
      <c r="A92" s="87" t="s">
        <v>97</v>
      </c>
      <c r="B92" s="66" t="s">
        <v>15</v>
      </c>
      <c r="C92" s="176">
        <v>0</v>
      </c>
      <c r="D92" s="68"/>
      <c r="E92" s="67"/>
      <c r="F92" s="147"/>
      <c r="G92" s="98"/>
      <c r="H92" s="149"/>
      <c r="I92" s="67">
        <v>0</v>
      </c>
      <c r="J92" s="67">
        <v>0</v>
      </c>
      <c r="K92" s="67">
        <v>1</v>
      </c>
      <c r="L92" s="67">
        <v>1</v>
      </c>
      <c r="M92" s="67">
        <v>1</v>
      </c>
      <c r="N92" s="68">
        <v>1</v>
      </c>
      <c r="O92" s="68"/>
      <c r="P92" s="68">
        <v>5</v>
      </c>
      <c r="Q92" s="69">
        <v>2</v>
      </c>
      <c r="R92" s="69">
        <v>3</v>
      </c>
      <c r="S92" s="69">
        <v>4</v>
      </c>
      <c r="T92" s="69"/>
      <c r="U92" s="70"/>
      <c r="V92" s="132">
        <f t="shared" si="2"/>
        <v>18</v>
      </c>
    </row>
    <row r="93" spans="1:22" ht="15" customHeight="1" x14ac:dyDescent="0.2">
      <c r="A93" s="87" t="s">
        <v>98</v>
      </c>
      <c r="B93" s="66" t="s">
        <v>15</v>
      </c>
      <c r="C93" s="176">
        <v>0</v>
      </c>
      <c r="D93" s="68"/>
      <c r="E93" s="67"/>
      <c r="F93" s="147"/>
      <c r="G93" s="98"/>
      <c r="H93" s="149"/>
      <c r="I93" s="67">
        <v>0</v>
      </c>
      <c r="J93" s="67">
        <v>0</v>
      </c>
      <c r="K93" s="67">
        <v>3</v>
      </c>
      <c r="L93" s="67">
        <v>10</v>
      </c>
      <c r="M93" s="67">
        <v>10</v>
      </c>
      <c r="N93" s="68">
        <v>7</v>
      </c>
      <c r="O93" s="68">
        <v>4</v>
      </c>
      <c r="P93" s="68">
        <v>8</v>
      </c>
      <c r="Q93" s="69">
        <v>23</v>
      </c>
      <c r="R93" s="69">
        <v>25</v>
      </c>
      <c r="S93" s="69">
        <v>18</v>
      </c>
      <c r="T93" s="69"/>
      <c r="U93" s="70"/>
      <c r="V93" s="132">
        <f t="shared" si="2"/>
        <v>108</v>
      </c>
    </row>
    <row r="94" spans="1:22" ht="15" customHeight="1" x14ac:dyDescent="0.2">
      <c r="A94" s="87" t="s">
        <v>99</v>
      </c>
      <c r="B94" s="66" t="s">
        <v>15</v>
      </c>
      <c r="C94" s="176">
        <v>0</v>
      </c>
      <c r="D94" s="68"/>
      <c r="E94" s="67"/>
      <c r="F94" s="147"/>
      <c r="G94" s="98"/>
      <c r="H94" s="149"/>
      <c r="I94" s="67">
        <v>0</v>
      </c>
      <c r="J94" s="67">
        <v>0</v>
      </c>
      <c r="K94" s="67">
        <v>0</v>
      </c>
      <c r="L94" s="67"/>
      <c r="M94" s="67">
        <v>3</v>
      </c>
      <c r="N94" s="68">
        <v>2</v>
      </c>
      <c r="O94" s="68">
        <v>2</v>
      </c>
      <c r="P94" s="68">
        <v>2</v>
      </c>
      <c r="Q94" s="69">
        <v>3</v>
      </c>
      <c r="R94" s="69">
        <v>10</v>
      </c>
      <c r="S94" s="69">
        <v>11</v>
      </c>
      <c r="T94" s="69"/>
      <c r="U94" s="70"/>
      <c r="V94" s="132">
        <f t="shared" si="2"/>
        <v>33</v>
      </c>
    </row>
    <row r="95" spans="1:22" ht="15" customHeight="1" x14ac:dyDescent="0.2">
      <c r="A95" s="87" t="s">
        <v>93</v>
      </c>
      <c r="B95" s="66" t="s">
        <v>16</v>
      </c>
      <c r="C95" s="176">
        <v>9</v>
      </c>
      <c r="D95" s="68">
        <v>11</v>
      </c>
      <c r="E95" s="67">
        <v>14</v>
      </c>
      <c r="F95" s="147">
        <v>12</v>
      </c>
      <c r="G95" s="98">
        <v>16</v>
      </c>
      <c r="H95" s="149">
        <v>16</v>
      </c>
      <c r="I95" s="67">
        <v>11</v>
      </c>
      <c r="J95" s="67">
        <v>15</v>
      </c>
      <c r="K95" s="67">
        <v>19</v>
      </c>
      <c r="L95" s="67">
        <v>26</v>
      </c>
      <c r="M95" s="67">
        <v>20</v>
      </c>
      <c r="N95" s="68">
        <v>22</v>
      </c>
      <c r="O95" s="68">
        <v>30</v>
      </c>
      <c r="P95" s="68">
        <v>26</v>
      </c>
      <c r="Q95" s="69">
        <v>21</v>
      </c>
      <c r="R95" s="69">
        <v>18</v>
      </c>
      <c r="S95" s="69">
        <v>16</v>
      </c>
      <c r="T95" s="69">
        <v>18</v>
      </c>
      <c r="U95" s="70">
        <v>15</v>
      </c>
      <c r="V95" s="132">
        <f t="shared" si="2"/>
        <v>273</v>
      </c>
    </row>
    <row r="96" spans="1:22" ht="15" customHeight="1" x14ac:dyDescent="0.2">
      <c r="A96" s="87" t="s">
        <v>40</v>
      </c>
      <c r="B96" s="66" t="s">
        <v>17</v>
      </c>
      <c r="C96" s="176">
        <v>0</v>
      </c>
      <c r="D96" s="68"/>
      <c r="E96" s="67"/>
      <c r="F96" s="147"/>
      <c r="G96" s="98"/>
      <c r="H96" s="149"/>
      <c r="I96" s="67">
        <v>16</v>
      </c>
      <c r="J96" s="67">
        <v>8</v>
      </c>
      <c r="K96" s="67">
        <v>5</v>
      </c>
      <c r="L96" s="67">
        <v>9</v>
      </c>
      <c r="M96" s="67">
        <v>12</v>
      </c>
      <c r="N96" s="68">
        <v>2</v>
      </c>
      <c r="O96" s="68">
        <v>3</v>
      </c>
      <c r="P96" s="68">
        <v>1</v>
      </c>
      <c r="Q96" s="69">
        <v>7</v>
      </c>
      <c r="R96" s="69">
        <v>2</v>
      </c>
      <c r="S96" s="69"/>
      <c r="T96" s="69"/>
      <c r="U96" s="70"/>
      <c r="V96" s="132">
        <f t="shared" si="2"/>
        <v>65</v>
      </c>
    </row>
    <row r="97" spans="1:22" ht="15" customHeight="1" x14ac:dyDescent="0.2">
      <c r="A97" s="87" t="s">
        <v>212</v>
      </c>
      <c r="B97" s="66" t="s">
        <v>17</v>
      </c>
      <c r="C97" s="176">
        <v>12</v>
      </c>
      <c r="D97" s="68">
        <v>13</v>
      </c>
      <c r="E97" s="67">
        <v>13</v>
      </c>
      <c r="F97" s="147">
        <v>18</v>
      </c>
      <c r="G97" s="98">
        <v>19</v>
      </c>
      <c r="H97" s="149">
        <v>19</v>
      </c>
      <c r="I97" s="67"/>
      <c r="J97" s="67"/>
      <c r="K97" s="67"/>
      <c r="L97" s="67"/>
      <c r="M97" s="67"/>
      <c r="N97" s="68"/>
      <c r="O97" s="68"/>
      <c r="P97" s="68"/>
      <c r="Q97" s="69"/>
      <c r="R97" s="69"/>
      <c r="S97" s="69"/>
      <c r="T97" s="69"/>
      <c r="U97" s="70"/>
      <c r="V97" s="132">
        <f t="shared" si="2"/>
        <v>19</v>
      </c>
    </row>
    <row r="98" spans="1:22" ht="15" customHeight="1" x14ac:dyDescent="0.2">
      <c r="A98" s="87" t="s">
        <v>100</v>
      </c>
      <c r="B98" s="66" t="s">
        <v>17</v>
      </c>
      <c r="C98" s="176">
        <v>9</v>
      </c>
      <c r="D98" s="68">
        <v>3</v>
      </c>
      <c r="E98" s="67">
        <v>7</v>
      </c>
      <c r="F98" s="147">
        <v>9</v>
      </c>
      <c r="G98" s="98">
        <v>8</v>
      </c>
      <c r="H98" s="149">
        <v>8</v>
      </c>
      <c r="I98" s="67">
        <v>12</v>
      </c>
      <c r="J98" s="67">
        <v>10</v>
      </c>
      <c r="K98" s="67">
        <v>8</v>
      </c>
      <c r="L98" s="67">
        <v>5</v>
      </c>
      <c r="M98" s="67">
        <v>10</v>
      </c>
      <c r="N98" s="68">
        <v>8</v>
      </c>
      <c r="O98" s="68">
        <v>15</v>
      </c>
      <c r="P98" s="68">
        <v>17</v>
      </c>
      <c r="Q98" s="69">
        <v>7</v>
      </c>
      <c r="R98" s="69">
        <v>8</v>
      </c>
      <c r="S98" s="69">
        <v>12</v>
      </c>
      <c r="T98" s="69">
        <v>13</v>
      </c>
      <c r="U98" s="70">
        <v>15</v>
      </c>
      <c r="V98" s="132">
        <f t="shared" si="2"/>
        <v>148</v>
      </c>
    </row>
    <row r="99" spans="1:22" ht="15" customHeight="1" x14ac:dyDescent="0.2">
      <c r="A99" s="87" t="s">
        <v>208</v>
      </c>
      <c r="B99" s="66" t="s">
        <v>17</v>
      </c>
      <c r="C99" s="176">
        <v>2</v>
      </c>
      <c r="D99" s="68">
        <v>2</v>
      </c>
      <c r="E99" s="67">
        <v>2</v>
      </c>
      <c r="F99" s="147">
        <v>2</v>
      </c>
      <c r="G99" s="98">
        <v>1</v>
      </c>
      <c r="H99" s="149">
        <v>1</v>
      </c>
      <c r="I99" s="67">
        <v>1</v>
      </c>
      <c r="J99" s="67"/>
      <c r="K99" s="67"/>
      <c r="L99" s="67"/>
      <c r="M99" s="67"/>
      <c r="N99" s="68"/>
      <c r="O99" s="68"/>
      <c r="P99" s="68"/>
      <c r="Q99" s="69"/>
      <c r="R99" s="69"/>
      <c r="S99" s="69"/>
      <c r="T99" s="69"/>
      <c r="U99" s="70"/>
      <c r="V99" s="132">
        <f t="shared" si="2"/>
        <v>2</v>
      </c>
    </row>
    <row r="100" spans="1:22" ht="15" customHeight="1" x14ac:dyDescent="0.2">
      <c r="A100" s="87" t="s">
        <v>101</v>
      </c>
      <c r="B100" s="66" t="s">
        <v>18</v>
      </c>
      <c r="C100" s="176">
        <v>45</v>
      </c>
      <c r="D100" s="68">
        <v>42</v>
      </c>
      <c r="E100" s="67">
        <v>38</v>
      </c>
      <c r="F100" s="147">
        <v>29</v>
      </c>
      <c r="G100" s="98">
        <v>31</v>
      </c>
      <c r="H100" s="149">
        <v>31</v>
      </c>
      <c r="I100" s="67">
        <v>33</v>
      </c>
      <c r="J100" s="67">
        <v>30</v>
      </c>
      <c r="K100" s="67">
        <v>30</v>
      </c>
      <c r="L100" s="67">
        <v>49</v>
      </c>
      <c r="M100" s="67">
        <v>69</v>
      </c>
      <c r="N100" s="68">
        <v>68</v>
      </c>
      <c r="O100" s="68">
        <v>77</v>
      </c>
      <c r="P100" s="68">
        <v>75</v>
      </c>
      <c r="Q100" s="69">
        <v>67</v>
      </c>
      <c r="R100" s="69">
        <v>79</v>
      </c>
      <c r="S100" s="69">
        <v>60</v>
      </c>
      <c r="T100" s="69">
        <v>51</v>
      </c>
      <c r="U100" s="70">
        <v>63</v>
      </c>
      <c r="V100" s="132">
        <f t="shared" ref="V100:V124" si="3">SUM(H100:U100)</f>
        <v>782</v>
      </c>
    </row>
    <row r="101" spans="1:22" ht="15" customHeight="1" x14ac:dyDescent="0.2">
      <c r="A101" s="87" t="s">
        <v>102</v>
      </c>
      <c r="B101" s="66" t="s">
        <v>18</v>
      </c>
      <c r="C101" s="176">
        <v>0</v>
      </c>
      <c r="D101" s="68"/>
      <c r="E101" s="67"/>
      <c r="F101" s="147"/>
      <c r="G101" s="98"/>
      <c r="H101" s="149"/>
      <c r="I101" s="67">
        <v>0</v>
      </c>
      <c r="J101" s="67">
        <v>0</v>
      </c>
      <c r="K101" s="67">
        <v>0</v>
      </c>
      <c r="L101" s="67">
        <v>1</v>
      </c>
      <c r="M101" s="67"/>
      <c r="N101" s="68"/>
      <c r="O101" s="68"/>
      <c r="P101" s="68">
        <v>1</v>
      </c>
      <c r="Q101" s="69">
        <v>3</v>
      </c>
      <c r="R101" s="69">
        <v>2</v>
      </c>
      <c r="S101" s="69">
        <v>3</v>
      </c>
      <c r="T101" s="69"/>
      <c r="U101" s="70"/>
      <c r="V101" s="132">
        <f t="shared" si="3"/>
        <v>10</v>
      </c>
    </row>
    <row r="102" spans="1:22" ht="15" customHeight="1" x14ac:dyDescent="0.2">
      <c r="A102" s="87" t="s">
        <v>103</v>
      </c>
      <c r="B102" s="66" t="s">
        <v>19</v>
      </c>
      <c r="C102" s="176">
        <v>105</v>
      </c>
      <c r="D102" s="68">
        <v>97</v>
      </c>
      <c r="E102" s="67">
        <v>82</v>
      </c>
      <c r="F102" s="147">
        <v>85</v>
      </c>
      <c r="G102" s="98">
        <v>94</v>
      </c>
      <c r="H102" s="149">
        <v>94</v>
      </c>
      <c r="I102" s="67">
        <v>99</v>
      </c>
      <c r="J102" s="67">
        <v>89</v>
      </c>
      <c r="K102" s="67">
        <v>112</v>
      </c>
      <c r="L102" s="67">
        <v>104</v>
      </c>
      <c r="M102" s="67">
        <v>129</v>
      </c>
      <c r="N102" s="68">
        <v>134</v>
      </c>
      <c r="O102" s="68">
        <v>153</v>
      </c>
      <c r="P102" s="68">
        <v>167</v>
      </c>
      <c r="Q102" s="69">
        <v>137</v>
      </c>
      <c r="R102" s="69">
        <v>134</v>
      </c>
      <c r="S102" s="69">
        <v>119</v>
      </c>
      <c r="T102" s="69">
        <v>133</v>
      </c>
      <c r="U102" s="70">
        <v>128</v>
      </c>
      <c r="V102" s="132">
        <f t="shared" si="3"/>
        <v>1732</v>
      </c>
    </row>
    <row r="103" spans="1:22" ht="15" customHeight="1" x14ac:dyDescent="0.2">
      <c r="A103" s="87" t="s">
        <v>104</v>
      </c>
      <c r="B103" s="66" t="s">
        <v>19</v>
      </c>
      <c r="C103" s="176">
        <v>0</v>
      </c>
      <c r="D103" s="68">
        <v>1</v>
      </c>
      <c r="E103" s="67">
        <v>2</v>
      </c>
      <c r="F103" s="147">
        <v>3</v>
      </c>
      <c r="G103" s="98">
        <v>2</v>
      </c>
      <c r="H103" s="149">
        <v>2</v>
      </c>
      <c r="I103" s="67">
        <v>3</v>
      </c>
      <c r="J103" s="67">
        <v>3</v>
      </c>
      <c r="K103" s="67">
        <v>2</v>
      </c>
      <c r="L103" s="67">
        <v>2</v>
      </c>
      <c r="M103" s="67">
        <v>2</v>
      </c>
      <c r="N103" s="68">
        <v>1</v>
      </c>
      <c r="O103" s="68">
        <v>3</v>
      </c>
      <c r="P103" s="68">
        <v>7</v>
      </c>
      <c r="Q103" s="69">
        <v>11</v>
      </c>
      <c r="R103" s="69">
        <v>8</v>
      </c>
      <c r="S103" s="69">
        <v>7</v>
      </c>
      <c r="T103" s="69"/>
      <c r="U103" s="70"/>
      <c r="V103" s="132">
        <f t="shared" si="3"/>
        <v>51</v>
      </c>
    </row>
    <row r="104" spans="1:22" ht="15" customHeight="1" x14ac:dyDescent="0.2">
      <c r="A104" s="87" t="s">
        <v>106</v>
      </c>
      <c r="B104" s="66" t="s">
        <v>214</v>
      </c>
      <c r="C104" s="176">
        <v>5</v>
      </c>
      <c r="D104" s="68">
        <v>4</v>
      </c>
      <c r="E104" s="67">
        <v>4</v>
      </c>
      <c r="F104" s="147"/>
      <c r="G104" s="98" t="s">
        <v>186</v>
      </c>
      <c r="H104" s="149" t="s">
        <v>186</v>
      </c>
      <c r="I104" s="67" t="s">
        <v>186</v>
      </c>
      <c r="J104" s="67" t="s">
        <v>186</v>
      </c>
      <c r="K104" s="67"/>
      <c r="L104" s="67"/>
      <c r="M104" s="67"/>
      <c r="N104" s="68"/>
      <c r="O104" s="68"/>
      <c r="P104" s="68"/>
      <c r="Q104" s="69"/>
      <c r="R104" s="69"/>
      <c r="S104" s="69"/>
      <c r="T104" s="69">
        <v>12</v>
      </c>
      <c r="U104" s="70">
        <v>7</v>
      </c>
      <c r="V104" s="132">
        <f t="shared" si="3"/>
        <v>19</v>
      </c>
    </row>
    <row r="105" spans="1:22" ht="15" customHeight="1" x14ac:dyDescent="0.2">
      <c r="A105" s="87" t="s">
        <v>107</v>
      </c>
      <c r="B105" s="66" t="s">
        <v>214</v>
      </c>
      <c r="C105" s="176">
        <v>6</v>
      </c>
      <c r="D105" s="68">
        <v>8</v>
      </c>
      <c r="E105" s="67"/>
      <c r="F105" s="147">
        <v>8</v>
      </c>
      <c r="G105" s="98">
        <v>7</v>
      </c>
      <c r="H105" s="149">
        <v>7</v>
      </c>
      <c r="I105" s="67">
        <v>5</v>
      </c>
      <c r="J105" s="67">
        <v>11</v>
      </c>
      <c r="K105" s="67">
        <v>15</v>
      </c>
      <c r="L105" s="67">
        <v>14</v>
      </c>
      <c r="M105" s="67">
        <v>19</v>
      </c>
      <c r="N105" s="68">
        <v>13</v>
      </c>
      <c r="O105" s="68">
        <v>14</v>
      </c>
      <c r="P105" s="68">
        <v>15</v>
      </c>
      <c r="Q105" s="69">
        <v>11</v>
      </c>
      <c r="R105" s="69">
        <v>12</v>
      </c>
      <c r="S105" s="69">
        <v>8</v>
      </c>
      <c r="T105" s="69"/>
      <c r="U105" s="70"/>
      <c r="V105" s="132">
        <f t="shared" si="3"/>
        <v>144</v>
      </c>
    </row>
    <row r="106" spans="1:22" ht="15" customHeight="1" x14ac:dyDescent="0.2">
      <c r="A106" s="87" t="s">
        <v>108</v>
      </c>
      <c r="B106" s="66" t="s">
        <v>214</v>
      </c>
      <c r="C106" s="176">
        <v>0</v>
      </c>
      <c r="D106" s="68"/>
      <c r="E106" s="67"/>
      <c r="F106" s="147"/>
      <c r="G106" s="98"/>
      <c r="H106" s="149"/>
      <c r="I106" s="67">
        <v>1</v>
      </c>
      <c r="J106" s="67">
        <v>2</v>
      </c>
      <c r="K106" s="67">
        <v>1</v>
      </c>
      <c r="L106" s="67">
        <v>1</v>
      </c>
      <c r="M106" s="67">
        <v>2</v>
      </c>
      <c r="N106" s="68">
        <v>1</v>
      </c>
      <c r="O106" s="68">
        <v>4</v>
      </c>
      <c r="P106" s="68">
        <v>4</v>
      </c>
      <c r="Q106" s="69"/>
      <c r="R106" s="69">
        <v>1</v>
      </c>
      <c r="S106" s="69">
        <v>1</v>
      </c>
      <c r="T106" s="69"/>
      <c r="U106" s="70"/>
      <c r="V106" s="132">
        <f t="shared" si="3"/>
        <v>18</v>
      </c>
    </row>
    <row r="107" spans="1:22" ht="15" customHeight="1" x14ac:dyDescent="0.2">
      <c r="A107" s="87" t="s">
        <v>226</v>
      </c>
      <c r="B107" s="66" t="s">
        <v>22</v>
      </c>
      <c r="C107" s="176">
        <v>1</v>
      </c>
      <c r="D107" s="68">
        <v>1</v>
      </c>
      <c r="E107" s="67">
        <v>1</v>
      </c>
      <c r="F107" s="147"/>
      <c r="G107" s="98"/>
      <c r="H107" s="149"/>
      <c r="I107" s="67">
        <v>2</v>
      </c>
      <c r="J107" s="67">
        <v>0</v>
      </c>
      <c r="K107" s="67"/>
      <c r="L107" s="67"/>
      <c r="M107" s="67"/>
      <c r="N107" s="68">
        <v>3</v>
      </c>
      <c r="O107" s="68">
        <v>3</v>
      </c>
      <c r="P107" s="68">
        <v>1</v>
      </c>
      <c r="Q107" s="69"/>
      <c r="R107" s="69"/>
      <c r="S107" s="69">
        <v>1</v>
      </c>
      <c r="T107" s="69"/>
      <c r="U107" s="70"/>
      <c r="V107" s="132">
        <f t="shared" si="3"/>
        <v>10</v>
      </c>
    </row>
    <row r="108" spans="1:22" ht="15" customHeight="1" x14ac:dyDescent="0.2">
      <c r="A108" s="87" t="s">
        <v>72</v>
      </c>
      <c r="B108" s="66" t="s">
        <v>22</v>
      </c>
      <c r="C108" s="176">
        <v>0</v>
      </c>
      <c r="D108" s="68"/>
      <c r="E108" s="67"/>
      <c r="F108" s="147"/>
      <c r="G108" s="98"/>
      <c r="H108" s="149"/>
      <c r="I108" s="67">
        <v>0</v>
      </c>
      <c r="J108" s="67">
        <v>0</v>
      </c>
      <c r="K108" s="67"/>
      <c r="L108" s="67"/>
      <c r="M108" s="67"/>
      <c r="N108" s="68"/>
      <c r="O108" s="68"/>
      <c r="P108" s="68"/>
      <c r="Q108" s="69"/>
      <c r="R108" s="69"/>
      <c r="S108" s="69">
        <v>1</v>
      </c>
      <c r="T108" s="69"/>
      <c r="U108" s="70"/>
      <c r="V108" s="132">
        <f t="shared" si="3"/>
        <v>1</v>
      </c>
    </row>
    <row r="109" spans="1:22" ht="15" customHeight="1" x14ac:dyDescent="0.2">
      <c r="A109" s="87" t="s">
        <v>185</v>
      </c>
      <c r="B109" s="66" t="s">
        <v>22</v>
      </c>
      <c r="C109" s="176">
        <v>5</v>
      </c>
      <c r="D109" s="68">
        <v>2</v>
      </c>
      <c r="E109" s="67">
        <v>2</v>
      </c>
      <c r="F109" s="147">
        <v>2</v>
      </c>
      <c r="G109" s="98">
        <v>4</v>
      </c>
      <c r="H109" s="149">
        <v>4</v>
      </c>
      <c r="I109" s="67">
        <v>3</v>
      </c>
      <c r="J109" s="67">
        <v>6</v>
      </c>
      <c r="K109" s="67">
        <v>8</v>
      </c>
      <c r="L109" s="67">
        <v>9</v>
      </c>
      <c r="M109" s="67">
        <v>10</v>
      </c>
      <c r="N109" s="68">
        <v>6</v>
      </c>
      <c r="O109" s="68">
        <v>7</v>
      </c>
      <c r="P109" s="68">
        <v>12</v>
      </c>
      <c r="Q109" s="69">
        <v>8</v>
      </c>
      <c r="R109" s="69">
        <v>13</v>
      </c>
      <c r="S109" s="69">
        <v>2</v>
      </c>
      <c r="T109" s="69">
        <v>3</v>
      </c>
      <c r="U109" s="70"/>
      <c r="V109" s="132">
        <f t="shared" si="3"/>
        <v>91</v>
      </c>
    </row>
    <row r="110" spans="1:22" ht="15" customHeight="1" x14ac:dyDescent="0.2">
      <c r="A110" s="87" t="s">
        <v>73</v>
      </c>
      <c r="B110" s="66" t="s">
        <v>22</v>
      </c>
      <c r="C110" s="176">
        <v>0</v>
      </c>
      <c r="D110" s="68"/>
      <c r="E110" s="67"/>
      <c r="F110" s="147"/>
      <c r="G110" s="98"/>
      <c r="H110" s="149"/>
      <c r="I110" s="67">
        <v>0</v>
      </c>
      <c r="J110" s="67">
        <v>0</v>
      </c>
      <c r="K110" s="67"/>
      <c r="L110" s="67"/>
      <c r="M110" s="67"/>
      <c r="N110" s="68"/>
      <c r="O110" s="68"/>
      <c r="P110" s="68"/>
      <c r="Q110" s="69"/>
      <c r="R110" s="69">
        <v>1</v>
      </c>
      <c r="S110" s="69"/>
      <c r="T110" s="69"/>
      <c r="U110" s="70"/>
      <c r="V110" s="132">
        <f t="shared" si="3"/>
        <v>1</v>
      </c>
    </row>
    <row r="111" spans="1:22" ht="15" customHeight="1" x14ac:dyDescent="0.2">
      <c r="A111" s="87" t="s">
        <v>169</v>
      </c>
      <c r="B111" s="66" t="s">
        <v>22</v>
      </c>
      <c r="C111" s="176">
        <v>0</v>
      </c>
      <c r="D111" s="68"/>
      <c r="E111" s="67"/>
      <c r="F111" s="147"/>
      <c r="G111" s="98"/>
      <c r="H111" s="149"/>
      <c r="I111" s="67">
        <v>0</v>
      </c>
      <c r="J111" s="67">
        <v>0</v>
      </c>
      <c r="K111" s="67"/>
      <c r="L111" s="67">
        <v>1</v>
      </c>
      <c r="M111" s="67">
        <v>1</v>
      </c>
      <c r="N111" s="68">
        <v>1</v>
      </c>
      <c r="O111" s="68"/>
      <c r="P111" s="68"/>
      <c r="Q111" s="69"/>
      <c r="R111" s="69"/>
      <c r="S111" s="69"/>
      <c r="T111" s="69">
        <v>3</v>
      </c>
      <c r="U111" s="70">
        <v>3</v>
      </c>
      <c r="V111" s="132">
        <f t="shared" si="3"/>
        <v>9</v>
      </c>
    </row>
    <row r="112" spans="1:22" ht="15" customHeight="1" x14ac:dyDescent="0.2">
      <c r="A112" s="87" t="s">
        <v>71</v>
      </c>
      <c r="B112" s="66" t="s">
        <v>22</v>
      </c>
      <c r="C112" s="176">
        <v>8</v>
      </c>
      <c r="D112" s="68">
        <v>4</v>
      </c>
      <c r="E112" s="67">
        <v>5</v>
      </c>
      <c r="F112" s="147">
        <v>3</v>
      </c>
      <c r="G112" s="98"/>
      <c r="H112" s="149"/>
      <c r="I112" s="67">
        <v>6</v>
      </c>
      <c r="J112" s="67">
        <v>4</v>
      </c>
      <c r="K112" s="67">
        <v>7</v>
      </c>
      <c r="L112" s="67">
        <v>9</v>
      </c>
      <c r="M112" s="67">
        <v>13</v>
      </c>
      <c r="N112" s="68">
        <v>6</v>
      </c>
      <c r="O112" s="68">
        <v>4</v>
      </c>
      <c r="P112" s="68">
        <v>1</v>
      </c>
      <c r="Q112" s="69"/>
      <c r="R112" s="69"/>
      <c r="S112" s="69"/>
      <c r="T112" s="69"/>
      <c r="U112" s="70"/>
      <c r="V112" s="132">
        <f t="shared" si="3"/>
        <v>50</v>
      </c>
    </row>
    <row r="113" spans="1:22" ht="15" customHeight="1" x14ac:dyDescent="0.2">
      <c r="A113" s="87" t="s">
        <v>74</v>
      </c>
      <c r="B113" s="66" t="s">
        <v>22</v>
      </c>
      <c r="C113" s="176">
        <v>16</v>
      </c>
      <c r="D113" s="68">
        <v>18</v>
      </c>
      <c r="E113" s="67">
        <v>13</v>
      </c>
      <c r="F113" s="147">
        <v>10</v>
      </c>
      <c r="G113" s="98">
        <v>12</v>
      </c>
      <c r="H113" s="149">
        <v>12</v>
      </c>
      <c r="I113" s="67">
        <v>14</v>
      </c>
      <c r="J113" s="67">
        <v>13</v>
      </c>
      <c r="K113" s="67">
        <v>18</v>
      </c>
      <c r="L113" s="67">
        <v>19</v>
      </c>
      <c r="M113" s="67">
        <v>29</v>
      </c>
      <c r="N113" s="68">
        <v>30</v>
      </c>
      <c r="O113" s="68">
        <v>30</v>
      </c>
      <c r="P113" s="68">
        <v>21</v>
      </c>
      <c r="Q113" s="69">
        <v>12</v>
      </c>
      <c r="R113" s="69">
        <v>2</v>
      </c>
      <c r="S113" s="69">
        <v>5</v>
      </c>
      <c r="T113" s="69">
        <v>7</v>
      </c>
      <c r="U113" s="70">
        <v>4</v>
      </c>
      <c r="V113" s="132">
        <f t="shared" si="3"/>
        <v>216</v>
      </c>
    </row>
    <row r="114" spans="1:22" ht="15" customHeight="1" x14ac:dyDescent="0.2">
      <c r="A114" s="105" t="s">
        <v>75</v>
      </c>
      <c r="B114" s="66" t="s">
        <v>22</v>
      </c>
      <c r="C114" s="176">
        <v>5</v>
      </c>
      <c r="D114" s="68">
        <v>5</v>
      </c>
      <c r="E114" s="67">
        <v>4</v>
      </c>
      <c r="F114" s="147">
        <v>2</v>
      </c>
      <c r="G114" s="98">
        <v>1</v>
      </c>
      <c r="H114" s="149">
        <v>1</v>
      </c>
      <c r="I114" s="67">
        <v>1</v>
      </c>
      <c r="J114" s="67">
        <v>0</v>
      </c>
      <c r="K114" s="67">
        <v>1</v>
      </c>
      <c r="L114" s="67">
        <v>2</v>
      </c>
      <c r="M114" s="67">
        <v>4</v>
      </c>
      <c r="N114" s="68">
        <v>4</v>
      </c>
      <c r="O114" s="68">
        <v>2</v>
      </c>
      <c r="P114" s="68">
        <v>2</v>
      </c>
      <c r="Q114" s="69">
        <v>2</v>
      </c>
      <c r="R114" s="69">
        <v>1</v>
      </c>
      <c r="S114" s="69">
        <v>1</v>
      </c>
      <c r="T114" s="69"/>
      <c r="U114" s="70"/>
      <c r="V114" s="132">
        <f t="shared" si="3"/>
        <v>21</v>
      </c>
    </row>
    <row r="115" spans="1:22" ht="15" customHeight="1" x14ac:dyDescent="0.2">
      <c r="A115" s="87" t="s">
        <v>76</v>
      </c>
      <c r="B115" s="66" t="s">
        <v>22</v>
      </c>
      <c r="C115" s="176">
        <v>3</v>
      </c>
      <c r="D115" s="68">
        <v>2</v>
      </c>
      <c r="E115" s="67"/>
      <c r="F115" s="147"/>
      <c r="G115" s="98"/>
      <c r="H115" s="149"/>
      <c r="I115" s="67">
        <v>2</v>
      </c>
      <c r="J115" s="67">
        <v>2</v>
      </c>
      <c r="K115" s="67">
        <v>1</v>
      </c>
      <c r="L115" s="67"/>
      <c r="M115" s="67"/>
      <c r="N115" s="68"/>
      <c r="O115" s="68"/>
      <c r="P115" s="68">
        <v>1</v>
      </c>
      <c r="Q115" s="69"/>
      <c r="R115" s="69"/>
      <c r="S115" s="69"/>
      <c r="T115" s="69"/>
      <c r="U115" s="70"/>
      <c r="V115" s="132">
        <f t="shared" si="3"/>
        <v>6</v>
      </c>
    </row>
    <row r="116" spans="1:22" ht="15" customHeight="1" x14ac:dyDescent="0.2">
      <c r="A116" s="105" t="s">
        <v>77</v>
      </c>
      <c r="B116" s="66" t="s">
        <v>22</v>
      </c>
      <c r="C116" s="176">
        <v>2</v>
      </c>
      <c r="D116" s="68">
        <v>5</v>
      </c>
      <c r="E116" s="67">
        <v>8</v>
      </c>
      <c r="F116" s="147">
        <v>7</v>
      </c>
      <c r="G116" s="98">
        <v>9</v>
      </c>
      <c r="H116" s="149">
        <v>9</v>
      </c>
      <c r="I116" s="67">
        <v>8</v>
      </c>
      <c r="J116" s="67">
        <v>6</v>
      </c>
      <c r="K116" s="67">
        <v>3</v>
      </c>
      <c r="L116" s="67">
        <v>4</v>
      </c>
      <c r="M116" s="67">
        <v>6</v>
      </c>
      <c r="N116" s="68">
        <v>5</v>
      </c>
      <c r="O116" s="68">
        <v>7</v>
      </c>
      <c r="P116" s="68">
        <v>4</v>
      </c>
      <c r="Q116" s="69">
        <v>2</v>
      </c>
      <c r="R116" s="69">
        <v>5</v>
      </c>
      <c r="S116" s="69">
        <v>4</v>
      </c>
      <c r="T116" s="69"/>
      <c r="U116" s="70"/>
      <c r="V116" s="132">
        <f t="shared" si="3"/>
        <v>63</v>
      </c>
    </row>
    <row r="117" spans="1:22" ht="15" customHeight="1" x14ac:dyDescent="0.2">
      <c r="A117" s="157" t="s">
        <v>79</v>
      </c>
      <c r="B117" s="66" t="s">
        <v>22</v>
      </c>
      <c r="C117" s="176">
        <v>7</v>
      </c>
      <c r="D117" s="68">
        <v>7</v>
      </c>
      <c r="E117" s="67">
        <v>5</v>
      </c>
      <c r="F117" s="147">
        <v>3</v>
      </c>
      <c r="G117" s="98">
        <v>3</v>
      </c>
      <c r="H117" s="149">
        <v>3</v>
      </c>
      <c r="I117" s="67">
        <v>2</v>
      </c>
      <c r="J117" s="67">
        <v>5</v>
      </c>
      <c r="K117" s="67">
        <v>3</v>
      </c>
      <c r="L117" s="67">
        <v>4</v>
      </c>
      <c r="M117" s="67">
        <v>3</v>
      </c>
      <c r="N117" s="68">
        <v>4</v>
      </c>
      <c r="O117" s="68"/>
      <c r="P117" s="68"/>
      <c r="Q117" s="69"/>
      <c r="R117" s="69"/>
      <c r="S117" s="69"/>
      <c r="T117" s="69"/>
      <c r="U117" s="70"/>
      <c r="V117" s="132">
        <f t="shared" si="3"/>
        <v>24</v>
      </c>
    </row>
    <row r="118" spans="1:22" ht="15" customHeight="1" x14ac:dyDescent="0.2">
      <c r="A118" s="87" t="s">
        <v>81</v>
      </c>
      <c r="B118" s="66" t="s">
        <v>22</v>
      </c>
      <c r="C118" s="176">
        <v>0</v>
      </c>
      <c r="D118" s="68"/>
      <c r="E118" s="67"/>
      <c r="F118" s="147"/>
      <c r="G118" s="98"/>
      <c r="H118" s="149"/>
      <c r="I118" s="67">
        <v>0</v>
      </c>
      <c r="J118" s="67">
        <v>0</v>
      </c>
      <c r="K118" s="67"/>
      <c r="L118" s="67"/>
      <c r="M118" s="67"/>
      <c r="N118" s="68"/>
      <c r="O118" s="68"/>
      <c r="P118" s="68"/>
      <c r="Q118" s="69"/>
      <c r="R118" s="69">
        <v>1</v>
      </c>
      <c r="S118" s="69"/>
      <c r="T118" s="69"/>
      <c r="U118" s="70"/>
      <c r="V118" s="132">
        <f t="shared" si="3"/>
        <v>1</v>
      </c>
    </row>
    <row r="119" spans="1:22" ht="15" customHeight="1" x14ac:dyDescent="0.2">
      <c r="A119" s="87" t="s">
        <v>82</v>
      </c>
      <c r="B119" s="66" t="s">
        <v>22</v>
      </c>
      <c r="C119" s="176">
        <v>0</v>
      </c>
      <c r="D119" s="68"/>
      <c r="E119" s="67"/>
      <c r="F119" s="147"/>
      <c r="G119" s="98"/>
      <c r="H119" s="149"/>
      <c r="I119" s="67">
        <v>0</v>
      </c>
      <c r="J119" s="67">
        <v>0</v>
      </c>
      <c r="K119" s="67"/>
      <c r="L119" s="67"/>
      <c r="M119" s="67"/>
      <c r="N119" s="68">
        <v>1</v>
      </c>
      <c r="O119" s="68"/>
      <c r="P119" s="68">
        <v>1</v>
      </c>
      <c r="Q119" s="69"/>
      <c r="R119" s="69"/>
      <c r="S119" s="69"/>
      <c r="T119" s="69"/>
      <c r="U119" s="70"/>
      <c r="V119" s="132">
        <f t="shared" si="3"/>
        <v>2</v>
      </c>
    </row>
    <row r="120" spans="1:22" ht="15" customHeight="1" x14ac:dyDescent="0.2">
      <c r="A120" s="87" t="s">
        <v>105</v>
      </c>
      <c r="B120" s="66" t="s">
        <v>22</v>
      </c>
      <c r="C120" s="176">
        <v>0</v>
      </c>
      <c r="D120" s="68"/>
      <c r="E120" s="67"/>
      <c r="F120" s="147"/>
      <c r="G120" s="98"/>
      <c r="H120" s="149"/>
      <c r="I120" s="67" t="s">
        <v>186</v>
      </c>
      <c r="J120" s="67" t="s">
        <v>186</v>
      </c>
      <c r="K120" s="67" t="s">
        <v>186</v>
      </c>
      <c r="L120" s="67" t="s">
        <v>186</v>
      </c>
      <c r="M120" s="67"/>
      <c r="N120" s="68"/>
      <c r="O120" s="68"/>
      <c r="P120" s="68"/>
      <c r="Q120" s="69"/>
      <c r="R120" s="69"/>
      <c r="S120" s="69"/>
      <c r="T120" s="69">
        <v>1</v>
      </c>
      <c r="U120" s="70">
        <v>2</v>
      </c>
      <c r="V120" s="132">
        <f t="shared" si="3"/>
        <v>3</v>
      </c>
    </row>
    <row r="121" spans="1:22" ht="15" customHeight="1" x14ac:dyDescent="0.2">
      <c r="A121" s="87" t="s">
        <v>170</v>
      </c>
      <c r="B121" s="66" t="s">
        <v>22</v>
      </c>
      <c r="C121" s="176">
        <v>3</v>
      </c>
      <c r="D121" s="68"/>
      <c r="E121" s="67">
        <v>1</v>
      </c>
      <c r="F121" s="147"/>
      <c r="G121" s="98"/>
      <c r="H121" s="149"/>
      <c r="I121" s="67">
        <v>1</v>
      </c>
      <c r="J121" s="67">
        <v>1</v>
      </c>
      <c r="K121" s="67">
        <v>3</v>
      </c>
      <c r="L121" s="67">
        <v>2</v>
      </c>
      <c r="M121" s="67">
        <v>1</v>
      </c>
      <c r="N121" s="68"/>
      <c r="O121" s="68"/>
      <c r="P121" s="68"/>
      <c r="Q121" s="69"/>
      <c r="R121" s="69"/>
      <c r="S121" s="69"/>
      <c r="T121" s="69"/>
      <c r="U121" s="70"/>
      <c r="V121" s="132">
        <f t="shared" si="3"/>
        <v>8</v>
      </c>
    </row>
    <row r="122" spans="1:22" ht="15" customHeight="1" x14ac:dyDescent="0.2">
      <c r="A122" s="87" t="s">
        <v>187</v>
      </c>
      <c r="B122" s="66" t="s">
        <v>22</v>
      </c>
      <c r="C122" s="176">
        <v>6</v>
      </c>
      <c r="D122" s="68">
        <v>3</v>
      </c>
      <c r="E122" s="67">
        <v>3</v>
      </c>
      <c r="F122" s="147">
        <v>2</v>
      </c>
      <c r="G122" s="98">
        <v>3</v>
      </c>
      <c r="H122" s="149">
        <v>3</v>
      </c>
      <c r="I122" s="67">
        <v>5</v>
      </c>
      <c r="J122" s="67">
        <v>4</v>
      </c>
      <c r="K122" s="67">
        <v>3</v>
      </c>
      <c r="L122" s="67">
        <v>1</v>
      </c>
      <c r="M122" s="67"/>
      <c r="N122" s="68"/>
      <c r="O122" s="68"/>
      <c r="P122" s="68"/>
      <c r="Q122" s="69"/>
      <c r="R122" s="69"/>
      <c r="S122" s="69"/>
      <c r="T122" s="69"/>
      <c r="U122" s="70"/>
      <c r="V122" s="132">
        <f t="shared" si="3"/>
        <v>16</v>
      </c>
    </row>
    <row r="123" spans="1:22" ht="15" customHeight="1" x14ac:dyDescent="0.2">
      <c r="A123" s="106" t="s">
        <v>119</v>
      </c>
      <c r="B123" s="107" t="s">
        <v>21</v>
      </c>
      <c r="C123" s="176">
        <v>17</v>
      </c>
      <c r="D123" s="109">
        <v>11</v>
      </c>
      <c r="E123" s="108">
        <v>11</v>
      </c>
      <c r="F123" s="160">
        <v>9</v>
      </c>
      <c r="G123" s="154">
        <v>7</v>
      </c>
      <c r="H123" s="150">
        <v>7</v>
      </c>
      <c r="I123" s="108">
        <v>12</v>
      </c>
      <c r="J123" s="108">
        <v>13</v>
      </c>
      <c r="K123" s="108">
        <v>11</v>
      </c>
      <c r="L123" s="108">
        <v>9</v>
      </c>
      <c r="M123" s="108">
        <v>10</v>
      </c>
      <c r="N123" s="109">
        <v>11</v>
      </c>
      <c r="O123" s="109">
        <v>14</v>
      </c>
      <c r="P123" s="109">
        <v>13</v>
      </c>
      <c r="Q123" s="110">
        <v>10</v>
      </c>
      <c r="R123" s="110">
        <v>9</v>
      </c>
      <c r="S123" s="110">
        <v>11</v>
      </c>
      <c r="T123" s="110">
        <v>16</v>
      </c>
      <c r="U123" s="111">
        <v>20</v>
      </c>
      <c r="V123" s="132">
        <f t="shared" si="3"/>
        <v>166</v>
      </c>
    </row>
    <row r="124" spans="1:22" ht="15" customHeight="1" thickBot="1" x14ac:dyDescent="0.25">
      <c r="A124" s="134" t="s">
        <v>78</v>
      </c>
      <c r="B124" s="100" t="s">
        <v>218</v>
      </c>
      <c r="C124" s="177">
        <v>2</v>
      </c>
      <c r="D124" s="88"/>
      <c r="E124" s="161"/>
      <c r="F124" s="88"/>
      <c r="G124" s="155">
        <v>1</v>
      </c>
      <c r="H124" s="151">
        <v>1</v>
      </c>
      <c r="I124" s="82">
        <v>1</v>
      </c>
      <c r="J124" s="82">
        <v>1</v>
      </c>
      <c r="K124" s="82">
        <v>1</v>
      </c>
      <c r="L124" s="82">
        <v>1</v>
      </c>
      <c r="M124" s="82">
        <v>1</v>
      </c>
      <c r="N124" s="88">
        <v>2</v>
      </c>
      <c r="O124" s="88">
        <v>2</v>
      </c>
      <c r="P124" s="88">
        <v>4</v>
      </c>
      <c r="Q124" s="135"/>
      <c r="R124" s="135"/>
      <c r="S124" s="135"/>
      <c r="T124" s="135"/>
      <c r="U124" s="136"/>
      <c r="V124" s="133">
        <f t="shared" si="3"/>
        <v>14</v>
      </c>
    </row>
    <row r="125" spans="1:22" ht="15" customHeight="1" thickTop="1" x14ac:dyDescent="0.2">
      <c r="B125" s="172"/>
      <c r="C125" s="142" t="s">
        <v>229</v>
      </c>
      <c r="D125" s="142" t="s">
        <v>225</v>
      </c>
      <c r="E125" s="141" t="s">
        <v>222</v>
      </c>
      <c r="F125" s="141" t="s">
        <v>219</v>
      </c>
      <c r="G125" s="141" t="s">
        <v>215</v>
      </c>
      <c r="H125" s="141" t="s">
        <v>215</v>
      </c>
      <c r="I125" s="27"/>
      <c r="J125" s="141" t="s">
        <v>205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</sheetData>
  <sortState ref="A2:T126">
    <sortCondition ref="B2:B126"/>
    <sortCondition ref="A2:A126"/>
  </sortState>
  <pageMargins left="0.75" right="0.75" top="0.49" bottom="0.27" header="0.28000000000000003" footer="0.24"/>
  <pageSetup orientation="portrait" r:id="rId1"/>
  <headerFooter>
    <oddHeader>&amp;CFALL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51"/>
  <sheetViews>
    <sheetView showGridLines="0" workbookViewId="0">
      <selection activeCell="E23" sqref="E23"/>
    </sheetView>
  </sheetViews>
  <sheetFormatPr defaultRowHeight="15" customHeight="1" x14ac:dyDescent="0.2"/>
  <cols>
    <col min="1" max="1" width="32.5703125" style="71" bestFit="1" customWidth="1"/>
    <col min="2" max="2" width="7.28515625" bestFit="1" customWidth="1"/>
    <col min="3" max="6" width="9" style="1" customWidth="1"/>
    <col min="7" max="11" width="8.42578125" style="1" bestFit="1" customWidth="1"/>
    <col min="12" max="12" width="8" style="1" customWidth="1"/>
    <col min="13" max="15" width="8.42578125" style="22" bestFit="1" customWidth="1"/>
    <col min="16" max="20" width="8.42578125" style="1" bestFit="1" customWidth="1"/>
    <col min="21" max="21" width="6.5703125" style="1" bestFit="1" customWidth="1"/>
  </cols>
  <sheetData>
    <row r="1" spans="1:23" s="52" customFormat="1" ht="23.25" customHeight="1" thickTop="1" x14ac:dyDescent="0.2">
      <c r="A1" s="51" t="s">
        <v>120</v>
      </c>
      <c r="B1" s="51" t="s">
        <v>0</v>
      </c>
      <c r="C1" s="55">
        <v>201930</v>
      </c>
      <c r="D1" s="55">
        <v>201830</v>
      </c>
      <c r="E1" s="55">
        <v>201730</v>
      </c>
      <c r="F1" s="162">
        <v>201630</v>
      </c>
      <c r="G1" s="58">
        <v>201530</v>
      </c>
      <c r="H1" s="55">
        <v>201430</v>
      </c>
      <c r="I1" s="55">
        <v>201330</v>
      </c>
      <c r="J1" s="55">
        <v>201230</v>
      </c>
      <c r="K1" s="55">
        <v>201130</v>
      </c>
      <c r="L1" s="55">
        <v>201030</v>
      </c>
      <c r="M1" s="58">
        <v>200930</v>
      </c>
      <c r="N1" s="58">
        <v>200830</v>
      </c>
      <c r="O1" s="58">
        <v>200730</v>
      </c>
      <c r="P1" s="58">
        <v>200630</v>
      </c>
      <c r="Q1" s="58">
        <v>200530</v>
      </c>
      <c r="R1" s="58">
        <v>200430</v>
      </c>
      <c r="S1" s="58">
        <v>200330</v>
      </c>
      <c r="T1" s="53">
        <v>200230</v>
      </c>
      <c r="U1" s="56" t="s">
        <v>26</v>
      </c>
    </row>
    <row r="2" spans="1:23" ht="15" customHeight="1" x14ac:dyDescent="0.2">
      <c r="A2" s="83" t="s">
        <v>27</v>
      </c>
      <c r="B2" s="66" t="s">
        <v>4</v>
      </c>
      <c r="C2" s="176">
        <v>5</v>
      </c>
      <c r="D2" s="67">
        <v>7</v>
      </c>
      <c r="E2" s="67">
        <v>4</v>
      </c>
      <c r="F2" s="147">
        <v>7</v>
      </c>
      <c r="G2" s="68">
        <v>8</v>
      </c>
      <c r="H2" s="67">
        <v>5</v>
      </c>
      <c r="I2" s="67">
        <v>6</v>
      </c>
      <c r="J2" s="67">
        <v>4</v>
      </c>
      <c r="K2" s="67">
        <v>4</v>
      </c>
      <c r="L2" s="67">
        <v>5</v>
      </c>
      <c r="M2" s="68">
        <v>10</v>
      </c>
      <c r="N2" s="68">
        <v>12</v>
      </c>
      <c r="O2" s="68">
        <v>10</v>
      </c>
      <c r="P2" s="68">
        <v>5</v>
      </c>
      <c r="Q2" s="68">
        <v>2</v>
      </c>
      <c r="R2" s="68">
        <v>3</v>
      </c>
      <c r="S2" s="68">
        <v>3</v>
      </c>
      <c r="T2" s="99">
        <v>6</v>
      </c>
      <c r="U2" s="86">
        <f t="shared" ref="U2:U16" si="0">SUM(H2:T2)</f>
        <v>75</v>
      </c>
      <c r="V2" s="25"/>
      <c r="W2" s="25"/>
    </row>
    <row r="3" spans="1:23" ht="15" customHeight="1" x14ac:dyDescent="0.2">
      <c r="A3" s="83" t="s">
        <v>121</v>
      </c>
      <c r="B3" s="66" t="s">
        <v>4</v>
      </c>
      <c r="C3" s="176">
        <v>8</v>
      </c>
      <c r="D3" s="67">
        <v>12</v>
      </c>
      <c r="E3" s="67">
        <v>12</v>
      </c>
      <c r="F3" s="147">
        <v>9</v>
      </c>
      <c r="G3" s="68">
        <v>5</v>
      </c>
      <c r="H3" s="67">
        <v>8</v>
      </c>
      <c r="I3" s="67">
        <v>6</v>
      </c>
      <c r="J3" s="67">
        <v>10</v>
      </c>
      <c r="K3" s="67">
        <v>4</v>
      </c>
      <c r="L3" s="67">
        <v>16</v>
      </c>
      <c r="M3" s="68">
        <v>14</v>
      </c>
      <c r="N3" s="68">
        <v>12</v>
      </c>
      <c r="O3" s="68">
        <v>7</v>
      </c>
      <c r="P3" s="68">
        <v>8</v>
      </c>
      <c r="Q3" s="68">
        <v>13</v>
      </c>
      <c r="R3" s="68">
        <v>8</v>
      </c>
      <c r="S3" s="68">
        <v>10</v>
      </c>
      <c r="T3" s="99">
        <v>22</v>
      </c>
      <c r="U3" s="86">
        <f t="shared" si="0"/>
        <v>138</v>
      </c>
      <c r="V3" s="25"/>
      <c r="W3" s="25"/>
    </row>
    <row r="4" spans="1:23" ht="15" customHeight="1" x14ac:dyDescent="0.2">
      <c r="A4" s="83" t="s">
        <v>109</v>
      </c>
      <c r="B4" s="66" t="s">
        <v>4</v>
      </c>
      <c r="C4" s="176">
        <v>9</v>
      </c>
      <c r="D4" s="67">
        <v>11</v>
      </c>
      <c r="E4" s="67">
        <v>10</v>
      </c>
      <c r="F4" s="147">
        <v>8</v>
      </c>
      <c r="G4" s="68">
        <v>6</v>
      </c>
      <c r="H4" s="67">
        <v>11</v>
      </c>
      <c r="I4" s="67">
        <v>8</v>
      </c>
      <c r="J4" s="67">
        <v>4</v>
      </c>
      <c r="K4" s="67">
        <v>11</v>
      </c>
      <c r="L4" s="67">
        <v>9</v>
      </c>
      <c r="M4" s="68">
        <v>7</v>
      </c>
      <c r="N4" s="68">
        <v>1</v>
      </c>
      <c r="O4" s="68">
        <v>4</v>
      </c>
      <c r="P4" s="68">
        <v>1</v>
      </c>
      <c r="Q4" s="68">
        <v>9</v>
      </c>
      <c r="R4" s="68">
        <v>4</v>
      </c>
      <c r="S4" s="68">
        <v>3</v>
      </c>
      <c r="T4" s="99">
        <v>9</v>
      </c>
      <c r="U4" s="86">
        <f t="shared" si="0"/>
        <v>81</v>
      </c>
      <c r="V4" s="25"/>
      <c r="W4" s="25"/>
    </row>
    <row r="5" spans="1:23" ht="15" customHeight="1" x14ac:dyDescent="0.2">
      <c r="A5" s="83" t="s">
        <v>29</v>
      </c>
      <c r="B5" s="66" t="s">
        <v>5</v>
      </c>
      <c r="C5" s="176">
        <v>6</v>
      </c>
      <c r="D5" s="67">
        <v>8</v>
      </c>
      <c r="E5" s="67">
        <v>14</v>
      </c>
      <c r="F5" s="147">
        <v>16</v>
      </c>
      <c r="G5" s="68">
        <v>8</v>
      </c>
      <c r="H5" s="67">
        <v>10</v>
      </c>
      <c r="I5" s="67">
        <v>11</v>
      </c>
      <c r="J5" s="67">
        <v>19</v>
      </c>
      <c r="K5" s="67">
        <v>17</v>
      </c>
      <c r="L5" s="67">
        <v>17</v>
      </c>
      <c r="M5" s="68">
        <v>22</v>
      </c>
      <c r="N5" s="68">
        <v>15</v>
      </c>
      <c r="O5" s="68">
        <v>15</v>
      </c>
      <c r="P5" s="68">
        <v>21</v>
      </c>
      <c r="Q5" s="68">
        <v>22</v>
      </c>
      <c r="R5" s="68">
        <v>13</v>
      </c>
      <c r="S5" s="68">
        <v>8</v>
      </c>
      <c r="T5" s="99">
        <v>15</v>
      </c>
      <c r="U5" s="86">
        <f t="shared" si="0"/>
        <v>205</v>
      </c>
      <c r="V5" s="25"/>
      <c r="W5" s="25"/>
    </row>
    <row r="6" spans="1:23" ht="15" customHeight="1" x14ac:dyDescent="0.2">
      <c r="A6" s="83" t="s">
        <v>30</v>
      </c>
      <c r="B6" s="66" t="s">
        <v>5</v>
      </c>
      <c r="C6" s="176">
        <v>6</v>
      </c>
      <c r="D6" s="67">
        <v>6</v>
      </c>
      <c r="E6" s="67">
        <v>7</v>
      </c>
      <c r="F6" s="147">
        <v>6</v>
      </c>
      <c r="G6" s="68">
        <v>2</v>
      </c>
      <c r="H6" s="67">
        <v>5</v>
      </c>
      <c r="I6" s="67">
        <v>5</v>
      </c>
      <c r="J6" s="67">
        <v>3</v>
      </c>
      <c r="K6" s="67">
        <v>7</v>
      </c>
      <c r="L6" s="67">
        <v>15</v>
      </c>
      <c r="M6" s="68">
        <v>10</v>
      </c>
      <c r="N6" s="68">
        <v>3</v>
      </c>
      <c r="O6" s="68">
        <v>5</v>
      </c>
      <c r="P6" s="68">
        <v>6</v>
      </c>
      <c r="Q6" s="68">
        <v>10</v>
      </c>
      <c r="R6" s="68">
        <v>10</v>
      </c>
      <c r="S6" s="68">
        <v>13</v>
      </c>
      <c r="T6" s="99">
        <v>22</v>
      </c>
      <c r="U6" s="86">
        <f t="shared" si="0"/>
        <v>114</v>
      </c>
      <c r="V6" s="25"/>
      <c r="W6" s="25"/>
    </row>
    <row r="7" spans="1:23" ht="15" customHeight="1" x14ac:dyDescent="0.2">
      <c r="A7" s="83" t="s">
        <v>153</v>
      </c>
      <c r="B7" s="66" t="s">
        <v>5</v>
      </c>
      <c r="C7" s="176"/>
      <c r="D7" s="67">
        <v>0</v>
      </c>
      <c r="E7" s="67" t="s">
        <v>186</v>
      </c>
      <c r="F7" s="147" t="s">
        <v>186</v>
      </c>
      <c r="G7" s="68"/>
      <c r="H7" s="67" t="s">
        <v>186</v>
      </c>
      <c r="I7" s="67" t="s">
        <v>186</v>
      </c>
      <c r="J7" s="67"/>
      <c r="K7" s="67"/>
      <c r="L7" s="67">
        <v>0</v>
      </c>
      <c r="M7" s="68"/>
      <c r="N7" s="68"/>
      <c r="O7" s="68"/>
      <c r="P7" s="68"/>
      <c r="Q7" s="68"/>
      <c r="R7" s="68"/>
      <c r="S7" s="68">
        <v>4</v>
      </c>
      <c r="T7" s="99">
        <v>1</v>
      </c>
      <c r="U7" s="86">
        <f t="shared" si="0"/>
        <v>5</v>
      </c>
      <c r="V7" s="25"/>
      <c r="W7" s="25"/>
    </row>
    <row r="8" spans="1:23" ht="15" customHeight="1" x14ac:dyDescent="0.2">
      <c r="A8" s="83" t="s">
        <v>33</v>
      </c>
      <c r="B8" s="66" t="s">
        <v>6</v>
      </c>
      <c r="C8" s="176"/>
      <c r="D8" s="67">
        <v>0</v>
      </c>
      <c r="E8" s="67" t="s">
        <v>186</v>
      </c>
      <c r="F8" s="147" t="s">
        <v>186</v>
      </c>
      <c r="G8" s="68"/>
      <c r="H8" s="67" t="s">
        <v>186</v>
      </c>
      <c r="I8" s="67" t="s">
        <v>186</v>
      </c>
      <c r="J8" s="67"/>
      <c r="K8" s="67"/>
      <c r="L8" s="67">
        <v>0</v>
      </c>
      <c r="M8" s="68"/>
      <c r="N8" s="68"/>
      <c r="O8" s="68"/>
      <c r="P8" s="68"/>
      <c r="Q8" s="68"/>
      <c r="R8" s="68"/>
      <c r="S8" s="68">
        <v>3</v>
      </c>
      <c r="T8" s="99">
        <v>1</v>
      </c>
      <c r="U8" s="86">
        <f t="shared" si="0"/>
        <v>4</v>
      </c>
      <c r="V8" s="25"/>
      <c r="W8" s="25"/>
    </row>
    <row r="9" spans="1:23" ht="15" customHeight="1" x14ac:dyDescent="0.2">
      <c r="A9" s="83" t="s">
        <v>35</v>
      </c>
      <c r="B9" s="66" t="s">
        <v>6</v>
      </c>
      <c r="C9" s="176"/>
      <c r="D9" s="67">
        <v>0</v>
      </c>
      <c r="E9" s="67">
        <v>1</v>
      </c>
      <c r="F9" s="147">
        <v>0</v>
      </c>
      <c r="G9" s="68">
        <v>1</v>
      </c>
      <c r="H9" s="67">
        <v>0</v>
      </c>
      <c r="I9" s="67">
        <v>0</v>
      </c>
      <c r="J9" s="67"/>
      <c r="K9" s="67"/>
      <c r="L9" s="67">
        <v>0</v>
      </c>
      <c r="M9" s="68">
        <v>1</v>
      </c>
      <c r="N9" s="68">
        <v>2</v>
      </c>
      <c r="O9" s="68">
        <v>4</v>
      </c>
      <c r="P9" s="68">
        <v>2</v>
      </c>
      <c r="Q9" s="68">
        <v>4</v>
      </c>
      <c r="R9" s="68">
        <v>3</v>
      </c>
      <c r="S9" s="68"/>
      <c r="T9" s="99">
        <v>3</v>
      </c>
      <c r="U9" s="86">
        <f t="shared" si="0"/>
        <v>19</v>
      </c>
      <c r="V9" s="25"/>
      <c r="W9" s="25"/>
    </row>
    <row r="10" spans="1:23" ht="15" customHeight="1" x14ac:dyDescent="0.2">
      <c r="A10" s="83" t="s">
        <v>126</v>
      </c>
      <c r="B10" s="66" t="s">
        <v>6</v>
      </c>
      <c r="C10" s="176">
        <v>19</v>
      </c>
      <c r="D10" s="67">
        <v>15</v>
      </c>
      <c r="E10" s="67">
        <v>14</v>
      </c>
      <c r="F10" s="147">
        <v>25</v>
      </c>
      <c r="G10" s="68">
        <v>21</v>
      </c>
      <c r="H10" s="67">
        <v>22</v>
      </c>
      <c r="I10" s="67">
        <v>24</v>
      </c>
      <c r="J10" s="67">
        <v>28</v>
      </c>
      <c r="K10" s="67">
        <v>35</v>
      </c>
      <c r="L10" s="67">
        <v>39</v>
      </c>
      <c r="M10" s="68">
        <v>38</v>
      </c>
      <c r="N10" s="68">
        <v>30</v>
      </c>
      <c r="O10" s="68">
        <v>29</v>
      </c>
      <c r="P10" s="68">
        <v>26</v>
      </c>
      <c r="Q10" s="68">
        <v>18</v>
      </c>
      <c r="R10" s="68">
        <v>15</v>
      </c>
      <c r="S10" s="68"/>
      <c r="T10" s="99">
        <v>15</v>
      </c>
      <c r="U10" s="86">
        <f t="shared" si="0"/>
        <v>319</v>
      </c>
      <c r="V10" s="25"/>
      <c r="W10" s="25"/>
    </row>
    <row r="11" spans="1:23" ht="15" customHeight="1" x14ac:dyDescent="0.2">
      <c r="A11" s="83" t="s">
        <v>127</v>
      </c>
      <c r="B11" s="66" t="s">
        <v>6</v>
      </c>
      <c r="C11" s="176"/>
      <c r="D11" s="67">
        <v>0</v>
      </c>
      <c r="E11" s="67" t="s">
        <v>186</v>
      </c>
      <c r="F11" s="147" t="s">
        <v>186</v>
      </c>
      <c r="G11" s="68" t="s">
        <v>186</v>
      </c>
      <c r="H11" s="67" t="s">
        <v>186</v>
      </c>
      <c r="I11" s="67" t="s">
        <v>186</v>
      </c>
      <c r="J11" s="67"/>
      <c r="K11" s="67"/>
      <c r="L11" s="67">
        <v>0</v>
      </c>
      <c r="M11" s="68"/>
      <c r="N11" s="68"/>
      <c r="O11" s="68"/>
      <c r="P11" s="68"/>
      <c r="Q11" s="68"/>
      <c r="R11" s="68"/>
      <c r="S11" s="68">
        <v>18</v>
      </c>
      <c r="T11" s="99">
        <v>13</v>
      </c>
      <c r="U11" s="86">
        <f t="shared" si="0"/>
        <v>31</v>
      </c>
      <c r="V11" s="25"/>
      <c r="W11" s="25"/>
    </row>
    <row r="12" spans="1:23" ht="15" customHeight="1" x14ac:dyDescent="0.2">
      <c r="A12" s="83" t="s">
        <v>132</v>
      </c>
      <c r="B12" s="66" t="s">
        <v>6</v>
      </c>
      <c r="C12" s="176">
        <v>6</v>
      </c>
      <c r="D12" s="67">
        <v>0</v>
      </c>
      <c r="E12" s="67">
        <v>1</v>
      </c>
      <c r="F12" s="147">
        <v>1</v>
      </c>
      <c r="G12" s="68"/>
      <c r="H12" s="67">
        <v>1</v>
      </c>
      <c r="I12" s="67">
        <v>1</v>
      </c>
      <c r="J12" s="67">
        <v>3</v>
      </c>
      <c r="K12" s="67">
        <v>5</v>
      </c>
      <c r="L12" s="67">
        <v>6</v>
      </c>
      <c r="M12" s="68">
        <v>3</v>
      </c>
      <c r="N12" s="68">
        <v>2</v>
      </c>
      <c r="O12" s="68">
        <v>4</v>
      </c>
      <c r="P12" s="68">
        <v>5</v>
      </c>
      <c r="Q12" s="68">
        <v>4</v>
      </c>
      <c r="R12" s="68">
        <v>1</v>
      </c>
      <c r="S12" s="68"/>
      <c r="T12" s="99">
        <v>2</v>
      </c>
      <c r="U12" s="86">
        <f t="shared" si="0"/>
        <v>37</v>
      </c>
      <c r="V12" s="25"/>
      <c r="W12" s="25"/>
    </row>
    <row r="13" spans="1:23" ht="15" customHeight="1" x14ac:dyDescent="0.2">
      <c r="A13" s="83" t="s">
        <v>206</v>
      </c>
      <c r="B13" s="66" t="s">
        <v>207</v>
      </c>
      <c r="C13" s="176">
        <v>2</v>
      </c>
      <c r="D13" s="67">
        <v>30</v>
      </c>
      <c r="E13" s="67">
        <v>57</v>
      </c>
      <c r="F13" s="147">
        <v>64</v>
      </c>
      <c r="G13" s="68">
        <v>71</v>
      </c>
      <c r="H13" s="67">
        <v>48</v>
      </c>
      <c r="I13" s="67">
        <v>15</v>
      </c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99"/>
      <c r="U13" s="86">
        <f t="shared" si="0"/>
        <v>63</v>
      </c>
      <c r="V13" s="25"/>
      <c r="W13" s="25"/>
    </row>
    <row r="14" spans="1:23" ht="15" customHeight="1" x14ac:dyDescent="0.2">
      <c r="A14" s="83" t="s">
        <v>37</v>
      </c>
      <c r="B14" s="66" t="s">
        <v>7</v>
      </c>
      <c r="C14" s="176">
        <v>7</v>
      </c>
      <c r="D14" s="67">
        <v>18</v>
      </c>
      <c r="E14" s="67">
        <v>15</v>
      </c>
      <c r="F14" s="147">
        <v>11</v>
      </c>
      <c r="G14" s="68">
        <v>4</v>
      </c>
      <c r="H14" s="67">
        <v>13</v>
      </c>
      <c r="I14" s="67">
        <v>23</v>
      </c>
      <c r="J14" s="67">
        <v>28</v>
      </c>
      <c r="K14" s="67">
        <v>27</v>
      </c>
      <c r="L14" s="67">
        <v>40</v>
      </c>
      <c r="M14" s="68">
        <v>29</v>
      </c>
      <c r="N14" s="68">
        <v>29</v>
      </c>
      <c r="O14" s="68">
        <v>33</v>
      </c>
      <c r="P14" s="68">
        <v>19</v>
      </c>
      <c r="Q14" s="68">
        <v>16</v>
      </c>
      <c r="R14" s="68">
        <v>15</v>
      </c>
      <c r="S14" s="68">
        <v>16</v>
      </c>
      <c r="T14" s="99">
        <v>25</v>
      </c>
      <c r="U14" s="86">
        <f t="shared" si="0"/>
        <v>313</v>
      </c>
      <c r="V14" s="25"/>
      <c r="W14" s="25"/>
    </row>
    <row r="15" spans="1:23" ht="15" customHeight="1" x14ac:dyDescent="0.2">
      <c r="A15" s="83" t="s">
        <v>39</v>
      </c>
      <c r="B15" s="66" t="s">
        <v>7</v>
      </c>
      <c r="C15" s="176"/>
      <c r="D15" s="67">
        <v>1</v>
      </c>
      <c r="E15" s="67">
        <v>1</v>
      </c>
      <c r="F15" s="147">
        <v>2</v>
      </c>
      <c r="G15" s="68"/>
      <c r="H15" s="67">
        <v>0</v>
      </c>
      <c r="I15" s="67">
        <v>2</v>
      </c>
      <c r="J15" s="67">
        <v>1</v>
      </c>
      <c r="K15" s="67">
        <v>2</v>
      </c>
      <c r="L15" s="67">
        <v>1</v>
      </c>
      <c r="M15" s="68"/>
      <c r="N15" s="68"/>
      <c r="O15" s="68">
        <v>1</v>
      </c>
      <c r="P15" s="68"/>
      <c r="Q15" s="68">
        <v>3</v>
      </c>
      <c r="R15" s="68">
        <v>2</v>
      </c>
      <c r="S15" s="68"/>
      <c r="T15" s="99">
        <v>2</v>
      </c>
      <c r="U15" s="86">
        <f t="shared" si="0"/>
        <v>14</v>
      </c>
      <c r="V15" s="25"/>
      <c r="W15" s="25"/>
    </row>
    <row r="16" spans="1:23" ht="15" customHeight="1" x14ac:dyDescent="0.2">
      <c r="A16" s="83" t="s">
        <v>41</v>
      </c>
      <c r="B16" s="66" t="s">
        <v>42</v>
      </c>
      <c r="C16" s="176">
        <v>36</v>
      </c>
      <c r="D16" s="67">
        <v>45</v>
      </c>
      <c r="E16" s="67">
        <v>35</v>
      </c>
      <c r="F16" s="147">
        <v>26</v>
      </c>
      <c r="G16" s="68">
        <v>32</v>
      </c>
      <c r="H16" s="67">
        <v>35</v>
      </c>
      <c r="I16" s="67">
        <v>11</v>
      </c>
      <c r="J16" s="67">
        <v>9</v>
      </c>
      <c r="K16" s="67">
        <v>21</v>
      </c>
      <c r="L16" s="67">
        <v>21</v>
      </c>
      <c r="M16" s="68">
        <v>22</v>
      </c>
      <c r="N16" s="68">
        <v>19</v>
      </c>
      <c r="O16" s="68">
        <v>9</v>
      </c>
      <c r="P16" s="68"/>
      <c r="Q16" s="68"/>
      <c r="R16" s="68"/>
      <c r="S16" s="68"/>
      <c r="T16" s="99"/>
      <c r="U16" s="86">
        <f t="shared" si="0"/>
        <v>147</v>
      </c>
      <c r="V16" s="25"/>
      <c r="W16" s="25"/>
    </row>
    <row r="17" spans="1:23" ht="15" customHeight="1" x14ac:dyDescent="0.2">
      <c r="A17" s="83" t="s">
        <v>216</v>
      </c>
      <c r="B17" s="66" t="s">
        <v>8</v>
      </c>
      <c r="C17" s="176"/>
      <c r="D17" s="67">
        <v>0</v>
      </c>
      <c r="E17" s="67">
        <v>0</v>
      </c>
      <c r="F17" s="147">
        <v>1</v>
      </c>
      <c r="G17" s="68">
        <v>2</v>
      </c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99"/>
      <c r="U17" s="86"/>
      <c r="V17" s="25"/>
      <c r="W17" s="25"/>
    </row>
    <row r="18" spans="1:23" ht="15" customHeight="1" x14ac:dyDescent="0.2">
      <c r="A18" s="83" t="s">
        <v>131</v>
      </c>
      <c r="B18" s="66" t="s">
        <v>8</v>
      </c>
      <c r="C18" s="176">
        <v>8</v>
      </c>
      <c r="D18" s="67">
        <v>9</v>
      </c>
      <c r="E18" s="67">
        <v>8</v>
      </c>
      <c r="F18" s="147">
        <v>8</v>
      </c>
      <c r="G18" s="68">
        <v>5</v>
      </c>
      <c r="H18" s="67">
        <v>9</v>
      </c>
      <c r="I18" s="67">
        <v>7</v>
      </c>
      <c r="J18" s="67">
        <v>4</v>
      </c>
      <c r="K18" s="67">
        <v>3</v>
      </c>
      <c r="L18" s="67">
        <v>4</v>
      </c>
      <c r="M18" s="68">
        <v>4</v>
      </c>
      <c r="N18" s="68">
        <v>4</v>
      </c>
      <c r="O18" s="68">
        <v>7</v>
      </c>
      <c r="P18" s="68">
        <v>9</v>
      </c>
      <c r="Q18" s="68">
        <v>8</v>
      </c>
      <c r="R18" s="68">
        <v>4</v>
      </c>
      <c r="S18" s="68">
        <v>4</v>
      </c>
      <c r="T18" s="99">
        <v>8</v>
      </c>
      <c r="U18" s="86">
        <f>SUM(H18:T18)</f>
        <v>75</v>
      </c>
      <c r="V18" s="25"/>
      <c r="W18" s="25"/>
    </row>
    <row r="19" spans="1:23" ht="15" customHeight="1" x14ac:dyDescent="0.2">
      <c r="A19" s="83" t="s">
        <v>200</v>
      </c>
      <c r="B19" s="66" t="s">
        <v>8</v>
      </c>
      <c r="C19" s="176">
        <v>2</v>
      </c>
      <c r="D19" s="67">
        <v>6</v>
      </c>
      <c r="E19" s="67">
        <v>1</v>
      </c>
      <c r="F19" s="147">
        <v>0</v>
      </c>
      <c r="G19" s="68">
        <v>4</v>
      </c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99"/>
      <c r="U19" s="86"/>
      <c r="V19" s="25"/>
      <c r="W19" s="25"/>
    </row>
    <row r="20" spans="1:23" ht="15" customHeight="1" x14ac:dyDescent="0.2">
      <c r="A20" s="83" t="s">
        <v>143</v>
      </c>
      <c r="B20" s="66" t="s">
        <v>8</v>
      </c>
      <c r="C20" s="176">
        <v>8</v>
      </c>
      <c r="D20" s="67">
        <v>21</v>
      </c>
      <c r="E20" s="67">
        <v>19</v>
      </c>
      <c r="F20" s="147">
        <v>11</v>
      </c>
      <c r="G20" s="68">
        <v>18</v>
      </c>
      <c r="H20" s="67">
        <v>22</v>
      </c>
      <c r="I20" s="67">
        <v>12</v>
      </c>
      <c r="J20" s="67">
        <v>9</v>
      </c>
      <c r="K20" s="67">
        <v>8</v>
      </c>
      <c r="L20" s="67">
        <v>16</v>
      </c>
      <c r="M20" s="68">
        <v>9</v>
      </c>
      <c r="N20" s="68">
        <v>20</v>
      </c>
      <c r="O20" s="68">
        <v>21</v>
      </c>
      <c r="P20" s="68">
        <v>22</v>
      </c>
      <c r="Q20" s="68">
        <v>22</v>
      </c>
      <c r="R20" s="68">
        <v>17</v>
      </c>
      <c r="S20" s="68">
        <v>19</v>
      </c>
      <c r="T20" s="99">
        <v>34</v>
      </c>
      <c r="U20" s="86">
        <f t="shared" ref="U20:U52" si="1">SUM(H20:T20)</f>
        <v>231</v>
      </c>
      <c r="V20" s="25"/>
      <c r="W20" s="25"/>
    </row>
    <row r="21" spans="1:23" ht="15" customHeight="1" x14ac:dyDescent="0.2">
      <c r="A21" s="83" t="s">
        <v>144</v>
      </c>
      <c r="B21" s="66" t="s">
        <v>8</v>
      </c>
      <c r="C21" s="176"/>
      <c r="D21" s="67">
        <v>0</v>
      </c>
      <c r="E21" s="67">
        <v>0</v>
      </c>
      <c r="F21" s="147">
        <v>1</v>
      </c>
      <c r="G21" s="68"/>
      <c r="H21" s="67">
        <v>2</v>
      </c>
      <c r="I21" s="67">
        <v>15</v>
      </c>
      <c r="J21" s="67">
        <v>31</v>
      </c>
      <c r="K21" s="67">
        <v>33</v>
      </c>
      <c r="L21" s="67">
        <v>30</v>
      </c>
      <c r="M21" s="68">
        <v>27</v>
      </c>
      <c r="N21" s="68">
        <v>23</v>
      </c>
      <c r="O21" s="68">
        <v>13</v>
      </c>
      <c r="P21" s="68"/>
      <c r="Q21" s="68"/>
      <c r="R21" s="68"/>
      <c r="S21" s="68"/>
      <c r="T21" s="99"/>
      <c r="U21" s="86">
        <f t="shared" si="1"/>
        <v>174</v>
      </c>
      <c r="V21" s="25"/>
      <c r="W21" s="25"/>
    </row>
    <row r="22" spans="1:23" ht="15" customHeight="1" x14ac:dyDescent="0.2">
      <c r="A22" s="83" t="s">
        <v>228</v>
      </c>
      <c r="B22" s="66" t="s">
        <v>8</v>
      </c>
      <c r="C22" s="176">
        <v>2</v>
      </c>
      <c r="D22" s="67"/>
      <c r="E22" s="67"/>
      <c r="F22" s="147"/>
      <c r="G22" s="68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99"/>
      <c r="U22" s="86"/>
      <c r="V22" s="25"/>
      <c r="W22" s="25"/>
    </row>
    <row r="23" spans="1:23" ht="15" customHeight="1" x14ac:dyDescent="0.2">
      <c r="A23" s="83" t="s">
        <v>204</v>
      </c>
      <c r="B23" s="66" t="s">
        <v>9</v>
      </c>
      <c r="C23" s="176">
        <v>22</v>
      </c>
      <c r="D23" s="67">
        <v>11</v>
      </c>
      <c r="E23" s="67">
        <v>3</v>
      </c>
      <c r="F23" s="147">
        <v>6</v>
      </c>
      <c r="G23" s="68">
        <v>8</v>
      </c>
      <c r="H23" s="67">
        <v>10</v>
      </c>
      <c r="I23" s="67">
        <v>2</v>
      </c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99"/>
      <c r="U23" s="86">
        <f t="shared" si="1"/>
        <v>12</v>
      </c>
      <c r="V23" s="25"/>
      <c r="W23" s="25"/>
    </row>
    <row r="24" spans="1:23" ht="15" customHeight="1" x14ac:dyDescent="0.2">
      <c r="A24" s="83" t="s">
        <v>52</v>
      </c>
      <c r="B24" s="66" t="s">
        <v>10</v>
      </c>
      <c r="C24" s="176">
        <v>15</v>
      </c>
      <c r="D24" s="67">
        <v>9</v>
      </c>
      <c r="E24" s="67">
        <v>8</v>
      </c>
      <c r="F24" s="147">
        <v>6</v>
      </c>
      <c r="G24" s="68">
        <v>7</v>
      </c>
      <c r="H24" s="67">
        <v>11</v>
      </c>
      <c r="I24" s="67">
        <v>7</v>
      </c>
      <c r="J24" s="67">
        <v>6</v>
      </c>
      <c r="K24" s="67">
        <v>15</v>
      </c>
      <c r="L24" s="67">
        <v>15</v>
      </c>
      <c r="M24" s="68">
        <v>22</v>
      </c>
      <c r="N24" s="68">
        <v>30</v>
      </c>
      <c r="O24" s="68">
        <v>33</v>
      </c>
      <c r="P24" s="68">
        <v>17</v>
      </c>
      <c r="Q24" s="68">
        <v>19</v>
      </c>
      <c r="R24" s="68">
        <v>14</v>
      </c>
      <c r="S24" s="68">
        <v>10</v>
      </c>
      <c r="T24" s="99">
        <v>31</v>
      </c>
      <c r="U24" s="86">
        <f t="shared" si="1"/>
        <v>230</v>
      </c>
      <c r="V24" s="25"/>
      <c r="W24" s="25"/>
    </row>
    <row r="25" spans="1:23" ht="15" customHeight="1" x14ac:dyDescent="0.2">
      <c r="A25" s="83" t="s">
        <v>55</v>
      </c>
      <c r="B25" s="66" t="s">
        <v>10</v>
      </c>
      <c r="C25" s="176">
        <v>3</v>
      </c>
      <c r="D25" s="67">
        <v>4</v>
      </c>
      <c r="E25" s="67">
        <v>4</v>
      </c>
      <c r="F25" s="147">
        <v>4</v>
      </c>
      <c r="G25" s="68">
        <v>5</v>
      </c>
      <c r="H25" s="67">
        <v>4</v>
      </c>
      <c r="I25" s="67">
        <v>4</v>
      </c>
      <c r="J25" s="67">
        <v>6</v>
      </c>
      <c r="K25" s="67">
        <v>8</v>
      </c>
      <c r="L25" s="67">
        <v>6</v>
      </c>
      <c r="M25" s="68">
        <v>3</v>
      </c>
      <c r="N25" s="68"/>
      <c r="O25" s="68">
        <v>3</v>
      </c>
      <c r="P25" s="68">
        <v>8</v>
      </c>
      <c r="Q25" s="68">
        <v>9</v>
      </c>
      <c r="R25" s="68">
        <v>6</v>
      </c>
      <c r="S25" s="68"/>
      <c r="T25" s="99">
        <v>8</v>
      </c>
      <c r="U25" s="86">
        <f t="shared" si="1"/>
        <v>65</v>
      </c>
      <c r="V25" s="25"/>
      <c r="W25" s="25"/>
    </row>
    <row r="26" spans="1:23" ht="15" customHeight="1" x14ac:dyDescent="0.2">
      <c r="A26" s="83" t="s">
        <v>80</v>
      </c>
      <c r="B26" s="66" t="s">
        <v>10</v>
      </c>
      <c r="C26" s="176"/>
      <c r="D26" s="67">
        <v>0</v>
      </c>
      <c r="E26" s="67">
        <v>0</v>
      </c>
      <c r="F26" s="147">
        <v>0</v>
      </c>
      <c r="G26" s="68"/>
      <c r="H26" s="67">
        <v>0</v>
      </c>
      <c r="I26" s="67">
        <v>0</v>
      </c>
      <c r="J26" s="67"/>
      <c r="K26" s="67">
        <v>3</v>
      </c>
      <c r="L26" s="67">
        <v>10</v>
      </c>
      <c r="M26" s="68">
        <v>13</v>
      </c>
      <c r="N26" s="68">
        <v>18</v>
      </c>
      <c r="O26" s="68">
        <v>21</v>
      </c>
      <c r="P26" s="68">
        <v>20</v>
      </c>
      <c r="Q26" s="68">
        <v>18</v>
      </c>
      <c r="R26" s="68">
        <v>6</v>
      </c>
      <c r="S26" s="68">
        <v>10</v>
      </c>
      <c r="T26" s="99">
        <v>16</v>
      </c>
      <c r="U26" s="86">
        <f t="shared" si="1"/>
        <v>135</v>
      </c>
      <c r="V26" s="25"/>
      <c r="W26" s="25"/>
    </row>
    <row r="27" spans="1:23" ht="15" customHeight="1" x14ac:dyDescent="0.2">
      <c r="A27" s="83" t="s">
        <v>142</v>
      </c>
      <c r="B27" s="66" t="s">
        <v>10</v>
      </c>
      <c r="C27" s="176"/>
      <c r="D27" s="67">
        <v>0</v>
      </c>
      <c r="E27" s="67">
        <v>0</v>
      </c>
      <c r="F27" s="147">
        <v>0</v>
      </c>
      <c r="G27" s="68"/>
      <c r="H27" s="67">
        <v>0</v>
      </c>
      <c r="I27" s="67">
        <v>0</v>
      </c>
      <c r="J27" s="67"/>
      <c r="K27" s="67"/>
      <c r="L27" s="67">
        <v>0</v>
      </c>
      <c r="M27" s="68"/>
      <c r="N27" s="68"/>
      <c r="O27" s="68"/>
      <c r="P27" s="68"/>
      <c r="Q27" s="68"/>
      <c r="R27" s="68">
        <v>1</v>
      </c>
      <c r="S27" s="68"/>
      <c r="T27" s="99">
        <v>1</v>
      </c>
      <c r="U27" s="86">
        <f t="shared" si="1"/>
        <v>2</v>
      </c>
      <c r="V27" s="25"/>
      <c r="W27" s="25"/>
    </row>
    <row r="28" spans="1:23" ht="15" customHeight="1" x14ac:dyDescent="0.2">
      <c r="A28" s="83" t="s">
        <v>129</v>
      </c>
      <c r="B28" s="66" t="s">
        <v>11</v>
      </c>
      <c r="C28" s="176"/>
      <c r="D28" s="67">
        <v>0</v>
      </c>
      <c r="E28" s="67">
        <v>0</v>
      </c>
      <c r="F28" s="147">
        <v>0</v>
      </c>
      <c r="G28" s="68"/>
      <c r="H28" s="67">
        <v>0</v>
      </c>
      <c r="I28" s="67">
        <v>0</v>
      </c>
      <c r="J28" s="67">
        <v>1</v>
      </c>
      <c r="K28" s="67">
        <v>2</v>
      </c>
      <c r="L28" s="67">
        <v>3</v>
      </c>
      <c r="M28" s="68">
        <v>2</v>
      </c>
      <c r="N28" s="68">
        <v>1</v>
      </c>
      <c r="O28" s="68">
        <v>2</v>
      </c>
      <c r="P28" s="68">
        <v>1</v>
      </c>
      <c r="Q28" s="68">
        <v>3</v>
      </c>
      <c r="R28" s="68">
        <v>4</v>
      </c>
      <c r="S28" s="68">
        <v>1</v>
      </c>
      <c r="T28" s="99">
        <v>2</v>
      </c>
      <c r="U28" s="86">
        <f t="shared" si="1"/>
        <v>22</v>
      </c>
      <c r="V28" s="25"/>
      <c r="W28" s="25"/>
    </row>
    <row r="29" spans="1:23" ht="15" customHeight="1" x14ac:dyDescent="0.2">
      <c r="A29" s="83" t="s">
        <v>184</v>
      </c>
      <c r="B29" s="66" t="s">
        <v>11</v>
      </c>
      <c r="C29" s="176">
        <v>1</v>
      </c>
      <c r="D29" s="67">
        <v>0</v>
      </c>
      <c r="E29" s="67">
        <v>1</v>
      </c>
      <c r="F29" s="147">
        <v>0</v>
      </c>
      <c r="G29" s="68"/>
      <c r="H29" s="67">
        <v>1</v>
      </c>
      <c r="I29" s="67">
        <v>1</v>
      </c>
      <c r="J29" s="67">
        <v>1</v>
      </c>
      <c r="K29" s="67">
        <v>2</v>
      </c>
      <c r="L29" s="67">
        <v>4</v>
      </c>
      <c r="M29" s="68">
        <v>1</v>
      </c>
      <c r="N29" s="68">
        <v>1</v>
      </c>
      <c r="O29" s="68"/>
      <c r="P29" s="68"/>
      <c r="Q29" s="68">
        <v>1</v>
      </c>
      <c r="R29" s="68">
        <v>1</v>
      </c>
      <c r="S29" s="68">
        <v>1</v>
      </c>
      <c r="T29" s="99">
        <v>1</v>
      </c>
      <c r="U29" s="86">
        <f t="shared" si="1"/>
        <v>15</v>
      </c>
      <c r="V29" s="25"/>
      <c r="W29" s="25"/>
    </row>
    <row r="30" spans="1:23" ht="15" customHeight="1" x14ac:dyDescent="0.2">
      <c r="A30" s="83" t="s">
        <v>136</v>
      </c>
      <c r="B30" s="66" t="s">
        <v>11</v>
      </c>
      <c r="C30" s="176">
        <v>5</v>
      </c>
      <c r="D30" s="67">
        <v>5</v>
      </c>
      <c r="E30" s="67">
        <v>4</v>
      </c>
      <c r="F30" s="147">
        <v>3</v>
      </c>
      <c r="G30" s="68">
        <v>6</v>
      </c>
      <c r="H30" s="67">
        <v>3</v>
      </c>
      <c r="I30" s="67">
        <v>6</v>
      </c>
      <c r="J30" s="67">
        <v>7</v>
      </c>
      <c r="K30" s="67">
        <v>6</v>
      </c>
      <c r="L30" s="67">
        <v>4</v>
      </c>
      <c r="M30" s="68">
        <v>4</v>
      </c>
      <c r="N30" s="68"/>
      <c r="O30" s="68">
        <v>1</v>
      </c>
      <c r="P30" s="68">
        <v>1</v>
      </c>
      <c r="Q30" s="68">
        <v>3</v>
      </c>
      <c r="R30" s="68"/>
      <c r="S30" s="68"/>
      <c r="T30" s="99">
        <v>2</v>
      </c>
      <c r="U30" s="86">
        <f t="shared" si="1"/>
        <v>37</v>
      </c>
      <c r="V30" s="25"/>
      <c r="W30" s="25"/>
    </row>
    <row r="31" spans="1:23" ht="15" customHeight="1" x14ac:dyDescent="0.2">
      <c r="A31" s="83" t="s">
        <v>137</v>
      </c>
      <c r="B31" s="66" t="s">
        <v>11</v>
      </c>
      <c r="C31" s="176">
        <v>8</v>
      </c>
      <c r="D31" s="67">
        <v>8</v>
      </c>
      <c r="E31" s="67">
        <v>6</v>
      </c>
      <c r="F31" s="147">
        <v>5</v>
      </c>
      <c r="G31" s="68">
        <v>5</v>
      </c>
      <c r="H31" s="67">
        <v>6</v>
      </c>
      <c r="I31" s="67">
        <v>2</v>
      </c>
      <c r="J31" s="67">
        <v>6</v>
      </c>
      <c r="K31" s="67">
        <v>10</v>
      </c>
      <c r="L31" s="67">
        <v>5</v>
      </c>
      <c r="M31" s="68">
        <v>3</v>
      </c>
      <c r="N31" s="68">
        <v>4</v>
      </c>
      <c r="O31" s="68">
        <v>2</v>
      </c>
      <c r="P31" s="68">
        <v>3</v>
      </c>
      <c r="Q31" s="68">
        <v>5</v>
      </c>
      <c r="R31" s="68">
        <v>4</v>
      </c>
      <c r="S31" s="68">
        <v>4</v>
      </c>
      <c r="T31" s="99">
        <v>13</v>
      </c>
      <c r="U31" s="86">
        <f t="shared" si="1"/>
        <v>67</v>
      </c>
      <c r="V31" s="25"/>
      <c r="W31" s="25"/>
    </row>
    <row r="32" spans="1:23" ht="15" customHeight="1" x14ac:dyDescent="0.2">
      <c r="A32" s="83" t="s">
        <v>147</v>
      </c>
      <c r="B32" s="66" t="s">
        <v>11</v>
      </c>
      <c r="C32" s="176">
        <v>5</v>
      </c>
      <c r="D32" s="67">
        <v>7</v>
      </c>
      <c r="E32" s="67">
        <v>6</v>
      </c>
      <c r="F32" s="147">
        <v>6</v>
      </c>
      <c r="G32" s="68">
        <v>4</v>
      </c>
      <c r="H32" s="67">
        <v>5</v>
      </c>
      <c r="I32" s="67">
        <v>7</v>
      </c>
      <c r="J32" s="67">
        <v>5</v>
      </c>
      <c r="K32" s="67">
        <v>5</v>
      </c>
      <c r="L32" s="67">
        <v>3</v>
      </c>
      <c r="M32" s="68">
        <v>5</v>
      </c>
      <c r="N32" s="68">
        <v>2</v>
      </c>
      <c r="O32" s="68">
        <v>1</v>
      </c>
      <c r="P32" s="68">
        <v>1</v>
      </c>
      <c r="Q32" s="68"/>
      <c r="R32" s="68">
        <v>1</v>
      </c>
      <c r="S32" s="68">
        <v>1</v>
      </c>
      <c r="T32" s="99"/>
      <c r="U32" s="86">
        <f t="shared" si="1"/>
        <v>36</v>
      </c>
      <c r="V32" s="25"/>
      <c r="W32" s="25"/>
    </row>
    <row r="33" spans="1:23" ht="15" customHeight="1" x14ac:dyDescent="0.2">
      <c r="A33" s="83" t="s">
        <v>67</v>
      </c>
      <c r="B33" s="66" t="s">
        <v>12</v>
      </c>
      <c r="C33" s="176">
        <v>20</v>
      </c>
      <c r="D33" s="67">
        <v>14</v>
      </c>
      <c r="E33" s="67">
        <v>16</v>
      </c>
      <c r="F33" s="147">
        <v>14</v>
      </c>
      <c r="G33" s="68">
        <v>9</v>
      </c>
      <c r="H33" s="67">
        <v>13</v>
      </c>
      <c r="I33" s="67">
        <v>16</v>
      </c>
      <c r="J33" s="67">
        <v>16</v>
      </c>
      <c r="K33" s="67">
        <v>15</v>
      </c>
      <c r="L33" s="67">
        <v>25</v>
      </c>
      <c r="M33" s="68">
        <v>21</v>
      </c>
      <c r="N33" s="68">
        <v>29</v>
      </c>
      <c r="O33" s="68">
        <v>24</v>
      </c>
      <c r="P33" s="68">
        <v>22</v>
      </c>
      <c r="Q33" s="68">
        <v>20</v>
      </c>
      <c r="R33" s="68">
        <v>17</v>
      </c>
      <c r="S33" s="68">
        <v>19</v>
      </c>
      <c r="T33" s="99">
        <v>31</v>
      </c>
      <c r="U33" s="86">
        <f t="shared" si="1"/>
        <v>268</v>
      </c>
      <c r="V33" s="25"/>
      <c r="W33" s="25"/>
    </row>
    <row r="34" spans="1:23" ht="15" customHeight="1" x14ac:dyDescent="0.2">
      <c r="A34" s="83" t="s">
        <v>69</v>
      </c>
      <c r="B34" s="66" t="s">
        <v>12</v>
      </c>
      <c r="C34" s="176">
        <v>1</v>
      </c>
      <c r="D34" s="67">
        <v>1</v>
      </c>
      <c r="E34" s="67">
        <v>5</v>
      </c>
      <c r="F34" s="147">
        <v>6</v>
      </c>
      <c r="G34" s="68">
        <v>6</v>
      </c>
      <c r="H34" s="67">
        <v>3</v>
      </c>
      <c r="I34" s="67">
        <v>4</v>
      </c>
      <c r="J34" s="67">
        <v>3</v>
      </c>
      <c r="K34" s="67">
        <v>4</v>
      </c>
      <c r="L34" s="67">
        <v>7</v>
      </c>
      <c r="M34" s="68">
        <v>5</v>
      </c>
      <c r="N34" s="68">
        <v>3</v>
      </c>
      <c r="O34" s="68">
        <v>3</v>
      </c>
      <c r="P34" s="68">
        <v>3</v>
      </c>
      <c r="Q34" s="68">
        <v>5</v>
      </c>
      <c r="R34" s="68">
        <v>8</v>
      </c>
      <c r="S34" s="68"/>
      <c r="T34" s="99">
        <v>11</v>
      </c>
      <c r="U34" s="86">
        <f t="shared" si="1"/>
        <v>59</v>
      </c>
      <c r="V34" s="25"/>
      <c r="W34" s="25"/>
    </row>
    <row r="35" spans="1:23" ht="15" customHeight="1" x14ac:dyDescent="0.25">
      <c r="A35" s="93" t="s">
        <v>194</v>
      </c>
      <c r="B35" s="66" t="s">
        <v>195</v>
      </c>
      <c r="C35" s="176">
        <v>11</v>
      </c>
      <c r="D35" s="67">
        <v>17</v>
      </c>
      <c r="E35" s="67">
        <v>6</v>
      </c>
      <c r="F35" s="147">
        <v>8</v>
      </c>
      <c r="G35" s="68">
        <v>6</v>
      </c>
      <c r="H35" s="67">
        <v>0</v>
      </c>
      <c r="I35" s="67">
        <v>5</v>
      </c>
      <c r="J35" s="67">
        <v>1</v>
      </c>
      <c r="K35" s="67"/>
      <c r="L35" s="67"/>
      <c r="M35" s="68"/>
      <c r="N35" s="68"/>
      <c r="O35" s="68"/>
      <c r="P35" s="68"/>
      <c r="Q35" s="68"/>
      <c r="R35" s="68"/>
      <c r="S35" s="68"/>
      <c r="T35" s="99"/>
      <c r="U35" s="86">
        <f t="shared" si="1"/>
        <v>6</v>
      </c>
      <c r="V35" s="25"/>
      <c r="W35" s="25"/>
    </row>
    <row r="36" spans="1:23" ht="15" customHeight="1" x14ac:dyDescent="0.2">
      <c r="A36" s="83" t="s">
        <v>122</v>
      </c>
      <c r="B36" s="66" t="s">
        <v>13</v>
      </c>
      <c r="C36" s="176">
        <v>13</v>
      </c>
      <c r="D36" s="67">
        <v>7</v>
      </c>
      <c r="E36" s="67">
        <v>10</v>
      </c>
      <c r="F36" s="147">
        <v>14</v>
      </c>
      <c r="G36" s="68">
        <v>8</v>
      </c>
      <c r="H36" s="67">
        <v>4</v>
      </c>
      <c r="I36" s="67">
        <v>1</v>
      </c>
      <c r="J36" s="67">
        <v>1</v>
      </c>
      <c r="K36" s="67"/>
      <c r="L36" s="67">
        <v>2</v>
      </c>
      <c r="M36" s="68">
        <v>3</v>
      </c>
      <c r="N36" s="68">
        <v>4</v>
      </c>
      <c r="O36" s="68">
        <v>4</v>
      </c>
      <c r="P36" s="68"/>
      <c r="Q36" s="68"/>
      <c r="R36" s="68"/>
      <c r="S36" s="68"/>
      <c r="T36" s="99"/>
      <c r="U36" s="86">
        <f t="shared" si="1"/>
        <v>19</v>
      </c>
      <c r="V36" s="25"/>
      <c r="W36" s="25"/>
    </row>
    <row r="37" spans="1:23" ht="15" customHeight="1" x14ac:dyDescent="0.2">
      <c r="A37" s="83" t="s">
        <v>47</v>
      </c>
      <c r="B37" s="66" t="s">
        <v>13</v>
      </c>
      <c r="C37" s="176">
        <v>3</v>
      </c>
      <c r="D37" s="67">
        <v>8</v>
      </c>
      <c r="E37" s="67">
        <v>11</v>
      </c>
      <c r="F37" s="147">
        <v>4</v>
      </c>
      <c r="G37" s="68">
        <v>4</v>
      </c>
      <c r="H37" s="67">
        <v>0</v>
      </c>
      <c r="I37" s="67">
        <v>1</v>
      </c>
      <c r="J37" s="67">
        <v>1</v>
      </c>
      <c r="K37" s="67"/>
      <c r="L37" s="67">
        <v>1</v>
      </c>
      <c r="M37" s="68">
        <v>5</v>
      </c>
      <c r="N37" s="68">
        <v>4</v>
      </c>
      <c r="O37" s="68">
        <v>1</v>
      </c>
      <c r="P37" s="68"/>
      <c r="Q37" s="68">
        <v>1</v>
      </c>
      <c r="R37" s="68"/>
      <c r="S37" s="68"/>
      <c r="T37" s="99"/>
      <c r="U37" s="86">
        <f t="shared" si="1"/>
        <v>14</v>
      </c>
      <c r="V37" s="25"/>
      <c r="W37" s="25"/>
    </row>
    <row r="38" spans="1:23" s="25" customFormat="1" ht="15" customHeight="1" x14ac:dyDescent="0.2">
      <c r="A38" s="83" t="s">
        <v>83</v>
      </c>
      <c r="B38" s="66" t="s">
        <v>13</v>
      </c>
      <c r="C38" s="176">
        <v>5</v>
      </c>
      <c r="D38" s="67">
        <v>6</v>
      </c>
      <c r="E38" s="67">
        <v>3</v>
      </c>
      <c r="F38" s="147">
        <v>8</v>
      </c>
      <c r="G38" s="68">
        <v>8</v>
      </c>
      <c r="H38" s="67">
        <v>3</v>
      </c>
      <c r="I38" s="67">
        <v>2</v>
      </c>
      <c r="J38" s="67">
        <v>5</v>
      </c>
      <c r="K38" s="67">
        <v>3</v>
      </c>
      <c r="L38" s="67">
        <v>2</v>
      </c>
      <c r="M38" s="68">
        <v>8</v>
      </c>
      <c r="N38" s="68">
        <v>12</v>
      </c>
      <c r="O38" s="68">
        <v>9</v>
      </c>
      <c r="P38" s="68">
        <v>7</v>
      </c>
      <c r="Q38" s="68">
        <v>9</v>
      </c>
      <c r="R38" s="68">
        <v>9</v>
      </c>
      <c r="S38" s="68">
        <v>11</v>
      </c>
      <c r="T38" s="99">
        <v>13</v>
      </c>
      <c r="U38" s="86">
        <f t="shared" si="1"/>
        <v>93</v>
      </c>
    </row>
    <row r="39" spans="1:23" ht="15" customHeight="1" x14ac:dyDescent="0.2">
      <c r="A39" s="83" t="s">
        <v>145</v>
      </c>
      <c r="B39" s="66" t="s">
        <v>13</v>
      </c>
      <c r="C39" s="176"/>
      <c r="D39" s="67">
        <v>0</v>
      </c>
      <c r="E39" s="67">
        <v>0</v>
      </c>
      <c r="F39" s="147">
        <v>0</v>
      </c>
      <c r="G39" s="68">
        <v>1</v>
      </c>
      <c r="H39" s="67">
        <v>3</v>
      </c>
      <c r="I39" s="67">
        <v>3</v>
      </c>
      <c r="J39" s="67">
        <v>4</v>
      </c>
      <c r="K39" s="67">
        <v>4</v>
      </c>
      <c r="L39" s="67">
        <v>3</v>
      </c>
      <c r="M39" s="68">
        <v>3</v>
      </c>
      <c r="N39" s="68">
        <v>1</v>
      </c>
      <c r="O39" s="68">
        <v>6</v>
      </c>
      <c r="P39" s="68">
        <v>4</v>
      </c>
      <c r="Q39" s="68">
        <v>4</v>
      </c>
      <c r="R39" s="68">
        <v>3</v>
      </c>
      <c r="S39" s="68"/>
      <c r="T39" s="99">
        <v>3</v>
      </c>
      <c r="U39" s="86">
        <f t="shared" si="1"/>
        <v>41</v>
      </c>
      <c r="V39" s="25"/>
      <c r="W39" s="25"/>
    </row>
    <row r="40" spans="1:23" s="25" customFormat="1" ht="15" customHeight="1" x14ac:dyDescent="0.2">
      <c r="A40" s="83" t="s">
        <v>146</v>
      </c>
      <c r="B40" s="66" t="s">
        <v>13</v>
      </c>
      <c r="C40" s="176"/>
      <c r="D40" s="67">
        <v>0</v>
      </c>
      <c r="E40" s="67">
        <v>0</v>
      </c>
      <c r="F40" s="147">
        <v>0</v>
      </c>
      <c r="G40" s="68"/>
      <c r="H40" s="67">
        <v>0</v>
      </c>
      <c r="I40" s="67">
        <v>0</v>
      </c>
      <c r="J40" s="67"/>
      <c r="K40" s="67"/>
      <c r="L40" s="67">
        <v>0</v>
      </c>
      <c r="M40" s="68"/>
      <c r="N40" s="68"/>
      <c r="O40" s="68"/>
      <c r="P40" s="68"/>
      <c r="Q40" s="68"/>
      <c r="R40" s="68"/>
      <c r="S40" s="68">
        <v>1</v>
      </c>
      <c r="T40" s="99"/>
      <c r="U40" s="86">
        <f t="shared" si="1"/>
        <v>1</v>
      </c>
    </row>
    <row r="41" spans="1:23" ht="15" customHeight="1" x14ac:dyDescent="0.2">
      <c r="A41" s="83" t="s">
        <v>152</v>
      </c>
      <c r="B41" s="66" t="s">
        <v>13</v>
      </c>
      <c r="C41" s="176">
        <v>1</v>
      </c>
      <c r="D41" s="67">
        <v>6</v>
      </c>
      <c r="E41" s="67">
        <v>3</v>
      </c>
      <c r="F41" s="147">
        <v>2</v>
      </c>
      <c r="G41" s="68">
        <v>6</v>
      </c>
      <c r="H41" s="67">
        <v>5</v>
      </c>
      <c r="I41" s="67">
        <v>3</v>
      </c>
      <c r="J41" s="67">
        <v>3</v>
      </c>
      <c r="K41" s="67">
        <v>3</v>
      </c>
      <c r="L41" s="67">
        <v>4</v>
      </c>
      <c r="M41" s="68">
        <v>5</v>
      </c>
      <c r="N41" s="68">
        <v>2</v>
      </c>
      <c r="O41" s="68">
        <v>3</v>
      </c>
      <c r="P41" s="68"/>
      <c r="Q41" s="68"/>
      <c r="R41" s="68"/>
      <c r="S41" s="68"/>
      <c r="T41" s="99"/>
      <c r="U41" s="86">
        <f t="shared" si="1"/>
        <v>28</v>
      </c>
      <c r="V41" s="25"/>
      <c r="W41" s="25"/>
    </row>
    <row r="42" spans="1:23" s="25" customFormat="1" ht="15" customHeight="1" x14ac:dyDescent="0.2">
      <c r="A42" s="83" t="s">
        <v>56</v>
      </c>
      <c r="B42" s="66" t="s">
        <v>134</v>
      </c>
      <c r="C42" s="176">
        <v>5</v>
      </c>
      <c r="D42" s="67">
        <v>11</v>
      </c>
      <c r="E42" s="67">
        <v>9</v>
      </c>
      <c r="F42" s="147">
        <v>10</v>
      </c>
      <c r="G42" s="68">
        <v>7</v>
      </c>
      <c r="H42" s="67">
        <v>15</v>
      </c>
      <c r="I42" s="67">
        <v>10</v>
      </c>
      <c r="J42" s="67">
        <v>6</v>
      </c>
      <c r="K42" s="67">
        <v>6</v>
      </c>
      <c r="L42" s="67">
        <v>6</v>
      </c>
      <c r="M42" s="68">
        <v>4</v>
      </c>
      <c r="N42" s="68">
        <v>7</v>
      </c>
      <c r="O42" s="68">
        <v>8</v>
      </c>
      <c r="P42" s="68">
        <v>8</v>
      </c>
      <c r="Q42" s="68">
        <v>10</v>
      </c>
      <c r="R42" s="68">
        <v>7</v>
      </c>
      <c r="S42" s="68">
        <v>6</v>
      </c>
      <c r="T42" s="99">
        <v>8</v>
      </c>
      <c r="U42" s="86">
        <f t="shared" si="1"/>
        <v>101</v>
      </c>
    </row>
    <row r="43" spans="1:23" ht="15" customHeight="1" x14ac:dyDescent="0.2">
      <c r="A43" s="83" t="s">
        <v>133</v>
      </c>
      <c r="B43" s="66" t="s">
        <v>134</v>
      </c>
      <c r="C43" s="176"/>
      <c r="D43" s="67">
        <v>0</v>
      </c>
      <c r="E43" s="67">
        <v>0</v>
      </c>
      <c r="F43" s="147">
        <v>0</v>
      </c>
      <c r="G43" s="68">
        <v>1</v>
      </c>
      <c r="H43" s="67">
        <v>1</v>
      </c>
      <c r="I43" s="67">
        <v>1</v>
      </c>
      <c r="J43" s="67">
        <v>2</v>
      </c>
      <c r="K43" s="67"/>
      <c r="L43" s="67">
        <v>0</v>
      </c>
      <c r="M43" s="68"/>
      <c r="N43" s="68">
        <v>1</v>
      </c>
      <c r="O43" s="68"/>
      <c r="P43" s="68"/>
      <c r="Q43" s="68"/>
      <c r="R43" s="68"/>
      <c r="S43" s="68"/>
      <c r="T43" s="99"/>
      <c r="U43" s="86">
        <f t="shared" si="1"/>
        <v>5</v>
      </c>
      <c r="V43" s="25"/>
      <c r="W43" s="25"/>
    </row>
    <row r="44" spans="1:23" s="25" customFormat="1" ht="15" customHeight="1" x14ac:dyDescent="0.2">
      <c r="A44" s="83" t="s">
        <v>59</v>
      </c>
      <c r="B44" s="66" t="s">
        <v>134</v>
      </c>
      <c r="C44" s="176">
        <v>1</v>
      </c>
      <c r="D44" s="67">
        <v>0</v>
      </c>
      <c r="E44" s="67">
        <v>0</v>
      </c>
      <c r="F44" s="147">
        <v>1</v>
      </c>
      <c r="G44" s="68"/>
      <c r="H44" s="67">
        <v>0</v>
      </c>
      <c r="I44" s="67">
        <v>0</v>
      </c>
      <c r="J44" s="67"/>
      <c r="K44" s="67">
        <v>1</v>
      </c>
      <c r="L44" s="67">
        <v>2</v>
      </c>
      <c r="M44" s="68">
        <v>2</v>
      </c>
      <c r="N44" s="68">
        <v>1</v>
      </c>
      <c r="O44" s="68">
        <v>1</v>
      </c>
      <c r="P44" s="68">
        <v>1</v>
      </c>
      <c r="Q44" s="68"/>
      <c r="R44" s="68">
        <v>2</v>
      </c>
      <c r="S44" s="68"/>
      <c r="T44" s="99">
        <v>1</v>
      </c>
      <c r="U44" s="86">
        <f t="shared" si="1"/>
        <v>11</v>
      </c>
    </row>
    <row r="45" spans="1:23" ht="15" customHeight="1" x14ac:dyDescent="0.2">
      <c r="A45" s="83" t="s">
        <v>63</v>
      </c>
      <c r="B45" s="66" t="s">
        <v>134</v>
      </c>
      <c r="C45" s="176">
        <v>4</v>
      </c>
      <c r="D45" s="67">
        <v>4</v>
      </c>
      <c r="E45" s="67">
        <v>6</v>
      </c>
      <c r="F45" s="147">
        <v>6</v>
      </c>
      <c r="G45" s="68">
        <v>10</v>
      </c>
      <c r="H45" s="67">
        <v>8</v>
      </c>
      <c r="I45" s="67">
        <v>4</v>
      </c>
      <c r="J45" s="67">
        <v>7</v>
      </c>
      <c r="K45" s="67">
        <v>5</v>
      </c>
      <c r="L45" s="67">
        <v>6</v>
      </c>
      <c r="M45" s="68">
        <v>5</v>
      </c>
      <c r="N45" s="68">
        <v>6</v>
      </c>
      <c r="O45" s="68">
        <v>6</v>
      </c>
      <c r="P45" s="68">
        <v>5</v>
      </c>
      <c r="Q45" s="68">
        <v>5</v>
      </c>
      <c r="R45" s="68">
        <v>3</v>
      </c>
      <c r="S45" s="68">
        <v>3</v>
      </c>
      <c r="T45" s="99">
        <v>4</v>
      </c>
      <c r="U45" s="86">
        <f t="shared" si="1"/>
        <v>67</v>
      </c>
      <c r="V45" s="25"/>
      <c r="W45" s="25"/>
    </row>
    <row r="46" spans="1:23" s="25" customFormat="1" ht="15" customHeight="1" x14ac:dyDescent="0.2">
      <c r="A46" s="83" t="s">
        <v>176</v>
      </c>
      <c r="B46" s="66" t="s">
        <v>134</v>
      </c>
      <c r="C46" s="176"/>
      <c r="D46" s="67">
        <v>1</v>
      </c>
      <c r="E46" s="67">
        <v>1</v>
      </c>
      <c r="F46" s="147">
        <v>0</v>
      </c>
      <c r="G46" s="68"/>
      <c r="H46" s="67">
        <v>1</v>
      </c>
      <c r="I46" s="67">
        <v>1</v>
      </c>
      <c r="J46" s="67">
        <v>1</v>
      </c>
      <c r="K46" s="67">
        <v>1</v>
      </c>
      <c r="L46" s="67">
        <v>1</v>
      </c>
      <c r="M46" s="68"/>
      <c r="N46" s="68"/>
      <c r="O46" s="68"/>
      <c r="P46" s="68"/>
      <c r="Q46" s="68"/>
      <c r="R46" s="68"/>
      <c r="S46" s="68"/>
      <c r="T46" s="99"/>
      <c r="U46" s="86">
        <f t="shared" si="1"/>
        <v>5</v>
      </c>
    </row>
    <row r="47" spans="1:23" ht="15" customHeight="1" x14ac:dyDescent="0.2">
      <c r="A47" s="83" t="s">
        <v>138</v>
      </c>
      <c r="B47" s="66" t="s">
        <v>134</v>
      </c>
      <c r="C47" s="176"/>
      <c r="D47" s="67">
        <v>0</v>
      </c>
      <c r="E47" s="67">
        <v>0</v>
      </c>
      <c r="F47" s="147">
        <v>1</v>
      </c>
      <c r="G47" s="68"/>
      <c r="H47" s="67">
        <v>0</v>
      </c>
      <c r="I47" s="67">
        <v>0</v>
      </c>
      <c r="J47" s="67"/>
      <c r="K47" s="67">
        <v>1</v>
      </c>
      <c r="L47" s="67">
        <v>1</v>
      </c>
      <c r="M47" s="68">
        <v>1</v>
      </c>
      <c r="N47" s="68"/>
      <c r="O47" s="68"/>
      <c r="P47" s="68"/>
      <c r="Q47" s="68"/>
      <c r="R47" s="68"/>
      <c r="S47" s="68"/>
      <c r="T47" s="99"/>
      <c r="U47" s="86">
        <f t="shared" si="1"/>
        <v>3</v>
      </c>
      <c r="V47" s="25"/>
      <c r="W47" s="25"/>
    </row>
    <row r="48" spans="1:23" s="25" customFormat="1" ht="15" customHeight="1" x14ac:dyDescent="0.2">
      <c r="A48" s="83" t="s">
        <v>149</v>
      </c>
      <c r="B48" s="66" t="s">
        <v>134</v>
      </c>
      <c r="C48" s="176">
        <v>2</v>
      </c>
      <c r="D48" s="67">
        <v>1</v>
      </c>
      <c r="E48" s="67">
        <v>0</v>
      </c>
      <c r="F48" s="147">
        <v>0</v>
      </c>
      <c r="G48" s="68"/>
      <c r="H48" s="67">
        <v>0</v>
      </c>
      <c r="I48" s="67">
        <v>0</v>
      </c>
      <c r="J48" s="67"/>
      <c r="K48" s="67"/>
      <c r="L48" s="67">
        <v>1</v>
      </c>
      <c r="M48" s="68">
        <v>1</v>
      </c>
      <c r="N48" s="68"/>
      <c r="O48" s="68"/>
      <c r="P48" s="68"/>
      <c r="Q48" s="68"/>
      <c r="R48" s="68"/>
      <c r="S48" s="68"/>
      <c r="T48" s="99"/>
      <c r="U48" s="86">
        <f t="shared" si="1"/>
        <v>2</v>
      </c>
    </row>
    <row r="49" spans="1:23" s="25" customFormat="1" ht="15" customHeight="1" x14ac:dyDescent="0.2">
      <c r="A49" s="105" t="s">
        <v>111</v>
      </c>
      <c r="B49" s="66" t="s">
        <v>134</v>
      </c>
      <c r="C49" s="176">
        <v>25</v>
      </c>
      <c r="D49" s="67">
        <v>23</v>
      </c>
      <c r="E49" s="67">
        <v>12</v>
      </c>
      <c r="F49" s="147">
        <v>12</v>
      </c>
      <c r="G49" s="68">
        <v>15</v>
      </c>
      <c r="H49" s="67">
        <v>20</v>
      </c>
      <c r="I49" s="67">
        <v>20</v>
      </c>
      <c r="J49" s="67">
        <v>16</v>
      </c>
      <c r="K49" s="67">
        <v>21</v>
      </c>
      <c r="L49" s="67">
        <v>24</v>
      </c>
      <c r="M49" s="68">
        <v>16</v>
      </c>
      <c r="N49" s="68">
        <v>16</v>
      </c>
      <c r="O49" s="68">
        <v>17</v>
      </c>
      <c r="P49" s="68">
        <v>14</v>
      </c>
      <c r="Q49" s="68">
        <v>20</v>
      </c>
      <c r="R49" s="68">
        <v>9</v>
      </c>
      <c r="S49" s="68">
        <v>12</v>
      </c>
      <c r="T49" s="99">
        <v>13</v>
      </c>
      <c r="U49" s="86">
        <f t="shared" si="1"/>
        <v>218</v>
      </c>
    </row>
    <row r="50" spans="1:23" ht="15" customHeight="1" x14ac:dyDescent="0.2">
      <c r="A50" s="83" t="s">
        <v>150</v>
      </c>
      <c r="B50" s="66" t="s">
        <v>134</v>
      </c>
      <c r="C50" s="176"/>
      <c r="D50" s="67">
        <v>1</v>
      </c>
      <c r="E50" s="67">
        <v>1</v>
      </c>
      <c r="F50" s="147">
        <v>2</v>
      </c>
      <c r="G50" s="68">
        <v>3</v>
      </c>
      <c r="H50" s="67">
        <v>1</v>
      </c>
      <c r="I50" s="67">
        <v>1</v>
      </c>
      <c r="J50" s="67"/>
      <c r="K50" s="67"/>
      <c r="L50" s="67">
        <v>0</v>
      </c>
      <c r="M50" s="68">
        <v>3</v>
      </c>
      <c r="N50" s="68">
        <v>1</v>
      </c>
      <c r="O50" s="68"/>
      <c r="P50" s="68"/>
      <c r="Q50" s="68"/>
      <c r="R50" s="68"/>
      <c r="S50" s="68"/>
      <c r="T50" s="99"/>
      <c r="U50" s="86">
        <f t="shared" si="1"/>
        <v>6</v>
      </c>
      <c r="V50" s="25"/>
      <c r="W50" s="25"/>
    </row>
    <row r="51" spans="1:23" s="25" customFormat="1" ht="15" customHeight="1" x14ac:dyDescent="0.2">
      <c r="A51" s="83" t="s">
        <v>115</v>
      </c>
      <c r="B51" s="66" t="s">
        <v>134</v>
      </c>
      <c r="C51" s="176">
        <v>2</v>
      </c>
      <c r="D51" s="67">
        <v>0</v>
      </c>
      <c r="E51" s="67">
        <v>1</v>
      </c>
      <c r="F51" s="147">
        <v>1</v>
      </c>
      <c r="G51" s="68">
        <v>1</v>
      </c>
      <c r="H51" s="67">
        <v>3</v>
      </c>
      <c r="I51" s="67">
        <v>2</v>
      </c>
      <c r="J51" s="67">
        <v>4</v>
      </c>
      <c r="K51" s="67">
        <v>2</v>
      </c>
      <c r="L51" s="67">
        <v>4</v>
      </c>
      <c r="M51" s="68"/>
      <c r="N51" s="68">
        <v>2</v>
      </c>
      <c r="O51" s="68">
        <v>2</v>
      </c>
      <c r="P51" s="68">
        <v>1</v>
      </c>
      <c r="Q51" s="68">
        <v>4</v>
      </c>
      <c r="R51" s="68">
        <v>6</v>
      </c>
      <c r="S51" s="68"/>
      <c r="T51" s="99">
        <v>6</v>
      </c>
      <c r="U51" s="86">
        <f t="shared" si="1"/>
        <v>36</v>
      </c>
    </row>
    <row r="52" spans="1:23" ht="15" customHeight="1" x14ac:dyDescent="0.2">
      <c r="A52" s="83" t="s">
        <v>123</v>
      </c>
      <c r="B52" s="66" t="s">
        <v>14</v>
      </c>
      <c r="C52" s="176"/>
      <c r="D52" s="67">
        <v>0</v>
      </c>
      <c r="E52" s="67">
        <v>0</v>
      </c>
      <c r="F52" s="147">
        <v>0</v>
      </c>
      <c r="G52" s="68"/>
      <c r="H52" s="67">
        <v>0</v>
      </c>
      <c r="I52" s="67">
        <v>0</v>
      </c>
      <c r="J52" s="67"/>
      <c r="K52" s="67"/>
      <c r="L52" s="67">
        <v>0</v>
      </c>
      <c r="M52" s="68"/>
      <c r="N52" s="68">
        <v>1</v>
      </c>
      <c r="O52" s="68">
        <v>3</v>
      </c>
      <c r="P52" s="68">
        <v>3</v>
      </c>
      <c r="Q52" s="68">
        <v>4</v>
      </c>
      <c r="R52" s="68">
        <v>1</v>
      </c>
      <c r="S52" s="68"/>
      <c r="T52" s="99">
        <v>1</v>
      </c>
      <c r="U52" s="86">
        <f t="shared" si="1"/>
        <v>13</v>
      </c>
      <c r="V52" s="25"/>
      <c r="W52" s="25"/>
    </row>
    <row r="53" spans="1:23" s="25" customFormat="1" ht="15" customHeight="1" x14ac:dyDescent="0.2">
      <c r="A53" s="83" t="s">
        <v>124</v>
      </c>
      <c r="B53" s="66" t="s">
        <v>14</v>
      </c>
      <c r="C53" s="176">
        <v>6</v>
      </c>
      <c r="D53" s="67">
        <v>4</v>
      </c>
      <c r="E53" s="67">
        <v>6</v>
      </c>
      <c r="F53" s="147">
        <v>3</v>
      </c>
      <c r="G53" s="68">
        <v>4</v>
      </c>
      <c r="H53" s="67">
        <v>4</v>
      </c>
      <c r="I53" s="67">
        <v>4</v>
      </c>
      <c r="J53" s="67">
        <v>5</v>
      </c>
      <c r="K53" s="67">
        <v>5</v>
      </c>
      <c r="L53" s="67">
        <v>8</v>
      </c>
      <c r="M53" s="68">
        <v>12</v>
      </c>
      <c r="N53" s="68">
        <v>3</v>
      </c>
      <c r="O53" s="68">
        <v>7</v>
      </c>
      <c r="P53" s="68">
        <v>5</v>
      </c>
      <c r="Q53" s="68">
        <v>7</v>
      </c>
      <c r="R53" s="68">
        <v>8</v>
      </c>
      <c r="S53" s="68"/>
      <c r="T53" s="99">
        <v>8</v>
      </c>
      <c r="U53" s="86">
        <f t="shared" ref="U53:U81" si="2">SUM(H53:T53)</f>
        <v>76</v>
      </c>
    </row>
    <row r="54" spans="1:23" ht="15" customHeight="1" x14ac:dyDescent="0.2">
      <c r="A54" s="83" t="s">
        <v>88</v>
      </c>
      <c r="B54" s="66" t="s">
        <v>14</v>
      </c>
      <c r="C54" s="176"/>
      <c r="D54" s="67">
        <v>0</v>
      </c>
      <c r="E54" s="67">
        <v>0</v>
      </c>
      <c r="F54" s="147">
        <v>0</v>
      </c>
      <c r="G54" s="68"/>
      <c r="H54" s="67">
        <v>0</v>
      </c>
      <c r="I54" s="67">
        <v>0</v>
      </c>
      <c r="J54" s="67"/>
      <c r="K54" s="67"/>
      <c r="L54" s="67">
        <v>0</v>
      </c>
      <c r="M54" s="68"/>
      <c r="N54" s="68"/>
      <c r="O54" s="68"/>
      <c r="P54" s="68"/>
      <c r="Q54" s="68"/>
      <c r="R54" s="68"/>
      <c r="S54" s="68">
        <v>1</v>
      </c>
      <c r="T54" s="99"/>
      <c r="U54" s="86">
        <f t="shared" si="2"/>
        <v>1</v>
      </c>
      <c r="V54" s="25"/>
      <c r="W54" s="25"/>
    </row>
    <row r="55" spans="1:23" s="25" customFormat="1" ht="15" customHeight="1" x14ac:dyDescent="0.2">
      <c r="A55" s="83" t="s">
        <v>139</v>
      </c>
      <c r="B55" s="66" t="s">
        <v>15</v>
      </c>
      <c r="C55" s="176"/>
      <c r="D55" s="67">
        <v>0</v>
      </c>
      <c r="E55" s="67">
        <v>0</v>
      </c>
      <c r="F55" s="147">
        <v>0</v>
      </c>
      <c r="G55" s="68"/>
      <c r="H55" s="67"/>
      <c r="I55" s="67">
        <v>0</v>
      </c>
      <c r="J55" s="67">
        <v>1</v>
      </c>
      <c r="K55" s="67">
        <v>3</v>
      </c>
      <c r="L55" s="67">
        <v>4</v>
      </c>
      <c r="M55" s="68">
        <v>14</v>
      </c>
      <c r="N55" s="68">
        <v>5</v>
      </c>
      <c r="O55" s="68">
        <v>1</v>
      </c>
      <c r="P55" s="68">
        <v>4</v>
      </c>
      <c r="Q55" s="68">
        <v>3</v>
      </c>
      <c r="R55" s="68">
        <v>3</v>
      </c>
      <c r="S55" s="68">
        <v>7</v>
      </c>
      <c r="T55" s="99">
        <v>6</v>
      </c>
      <c r="U55" s="86">
        <f t="shared" si="2"/>
        <v>51</v>
      </c>
    </row>
    <row r="56" spans="1:23" ht="15" customHeight="1" x14ac:dyDescent="0.2">
      <c r="A56" s="83" t="s">
        <v>140</v>
      </c>
      <c r="B56" s="66" t="s">
        <v>15</v>
      </c>
      <c r="C56" s="176"/>
      <c r="D56" s="67">
        <v>0</v>
      </c>
      <c r="E56" s="67">
        <v>0</v>
      </c>
      <c r="F56" s="147">
        <v>0</v>
      </c>
      <c r="G56" s="68"/>
      <c r="H56" s="67"/>
      <c r="I56" s="67">
        <v>0</v>
      </c>
      <c r="J56" s="67"/>
      <c r="K56" s="67"/>
      <c r="L56" s="67">
        <v>0</v>
      </c>
      <c r="M56" s="68"/>
      <c r="N56" s="68"/>
      <c r="O56" s="68"/>
      <c r="P56" s="68"/>
      <c r="Q56" s="68"/>
      <c r="R56" s="68">
        <v>1</v>
      </c>
      <c r="S56" s="68"/>
      <c r="T56" s="99">
        <v>1</v>
      </c>
      <c r="U56" s="86">
        <f t="shared" si="2"/>
        <v>2</v>
      </c>
      <c r="V56" s="25"/>
      <c r="W56" s="25"/>
    </row>
    <row r="57" spans="1:23" s="25" customFormat="1" ht="15" customHeight="1" x14ac:dyDescent="0.2">
      <c r="A57" s="83" t="s">
        <v>141</v>
      </c>
      <c r="B57" s="66" t="s">
        <v>15</v>
      </c>
      <c r="C57" s="176"/>
      <c r="D57" s="67">
        <v>0</v>
      </c>
      <c r="E57" s="147" t="s">
        <v>186</v>
      </c>
      <c r="F57" s="68">
        <v>0</v>
      </c>
      <c r="G57" s="68"/>
      <c r="H57" s="67"/>
      <c r="I57" s="67">
        <v>1</v>
      </c>
      <c r="J57" s="67">
        <v>5</v>
      </c>
      <c r="K57" s="67">
        <v>13</v>
      </c>
      <c r="L57" s="67">
        <v>14</v>
      </c>
      <c r="M57" s="68">
        <v>7</v>
      </c>
      <c r="N57" s="68">
        <v>4</v>
      </c>
      <c r="O57" s="68">
        <v>5</v>
      </c>
      <c r="P57" s="68">
        <v>17</v>
      </c>
      <c r="Q57" s="68">
        <v>22</v>
      </c>
      <c r="R57" s="68">
        <v>16</v>
      </c>
      <c r="S57" s="68"/>
      <c r="T57" s="99">
        <v>22</v>
      </c>
      <c r="U57" s="86">
        <f t="shared" si="2"/>
        <v>126</v>
      </c>
    </row>
    <row r="58" spans="1:23" ht="15" customHeight="1" x14ac:dyDescent="0.2">
      <c r="A58" s="83" t="s">
        <v>96</v>
      </c>
      <c r="B58" s="66" t="s">
        <v>15</v>
      </c>
      <c r="C58" s="176"/>
      <c r="D58" s="67">
        <v>0</v>
      </c>
      <c r="E58" s="147" t="s">
        <v>186</v>
      </c>
      <c r="F58" s="68" t="s">
        <v>186</v>
      </c>
      <c r="G58" s="68"/>
      <c r="H58" s="67"/>
      <c r="I58" s="67" t="s">
        <v>186</v>
      </c>
      <c r="J58" s="67"/>
      <c r="K58" s="67"/>
      <c r="L58" s="67">
        <v>1</v>
      </c>
      <c r="M58" s="68">
        <v>1</v>
      </c>
      <c r="N58" s="68">
        <v>3</v>
      </c>
      <c r="O58" s="68"/>
      <c r="P58" s="68"/>
      <c r="Q58" s="68"/>
      <c r="R58" s="68">
        <v>1</v>
      </c>
      <c r="S58" s="68">
        <v>7</v>
      </c>
      <c r="T58" s="99">
        <v>4</v>
      </c>
      <c r="U58" s="86">
        <f t="shared" si="2"/>
        <v>17</v>
      </c>
      <c r="V58" s="25"/>
      <c r="W58" s="25"/>
    </row>
    <row r="59" spans="1:23" s="25" customFormat="1" ht="15" customHeight="1" x14ac:dyDescent="0.2">
      <c r="A59" s="83" t="s">
        <v>99</v>
      </c>
      <c r="B59" s="66" t="s">
        <v>15</v>
      </c>
      <c r="C59" s="176"/>
      <c r="D59" s="67">
        <v>0</v>
      </c>
      <c r="E59" s="147" t="s">
        <v>186</v>
      </c>
      <c r="F59" s="68" t="s">
        <v>186</v>
      </c>
      <c r="G59" s="68"/>
      <c r="H59" s="67"/>
      <c r="I59" s="67" t="s">
        <v>186</v>
      </c>
      <c r="J59" s="67">
        <v>3</v>
      </c>
      <c r="K59" s="67">
        <v>4</v>
      </c>
      <c r="L59" s="67">
        <v>5</v>
      </c>
      <c r="M59" s="68">
        <v>4</v>
      </c>
      <c r="N59" s="68">
        <v>1</v>
      </c>
      <c r="O59" s="68">
        <v>10</v>
      </c>
      <c r="P59" s="68">
        <v>9</v>
      </c>
      <c r="Q59" s="68">
        <v>8</v>
      </c>
      <c r="R59" s="68">
        <v>6</v>
      </c>
      <c r="S59" s="68"/>
      <c r="T59" s="99">
        <v>7</v>
      </c>
      <c r="U59" s="86">
        <f t="shared" si="2"/>
        <v>57</v>
      </c>
    </row>
    <row r="60" spans="1:23" ht="15" customHeight="1" x14ac:dyDescent="0.2">
      <c r="A60" s="83" t="s">
        <v>93</v>
      </c>
      <c r="B60" s="66" t="s">
        <v>16</v>
      </c>
      <c r="C60" s="176">
        <v>9</v>
      </c>
      <c r="D60" s="67">
        <v>5</v>
      </c>
      <c r="E60" s="67">
        <v>10</v>
      </c>
      <c r="F60" s="147">
        <v>8</v>
      </c>
      <c r="G60" s="68">
        <v>10</v>
      </c>
      <c r="H60" s="67">
        <v>15</v>
      </c>
      <c r="I60" s="67">
        <v>13</v>
      </c>
      <c r="J60" s="67">
        <v>15</v>
      </c>
      <c r="K60" s="67">
        <v>13</v>
      </c>
      <c r="L60" s="67">
        <v>17</v>
      </c>
      <c r="M60" s="68">
        <v>8</v>
      </c>
      <c r="N60" s="68">
        <v>18</v>
      </c>
      <c r="O60" s="68">
        <v>17</v>
      </c>
      <c r="P60" s="68">
        <v>12</v>
      </c>
      <c r="Q60" s="68">
        <v>14</v>
      </c>
      <c r="R60" s="68">
        <v>7</v>
      </c>
      <c r="S60" s="68">
        <v>7</v>
      </c>
      <c r="T60" s="99">
        <v>23</v>
      </c>
      <c r="U60" s="86">
        <f t="shared" si="2"/>
        <v>179</v>
      </c>
      <c r="V60" s="25"/>
      <c r="W60" s="25"/>
    </row>
    <row r="61" spans="1:23" s="25" customFormat="1" ht="15" customHeight="1" x14ac:dyDescent="0.2">
      <c r="A61" s="83" t="s">
        <v>148</v>
      </c>
      <c r="B61" s="66" t="s">
        <v>16</v>
      </c>
      <c r="C61" s="176"/>
      <c r="D61" s="67">
        <v>0</v>
      </c>
      <c r="E61" s="67">
        <v>0</v>
      </c>
      <c r="F61" s="147">
        <v>0</v>
      </c>
      <c r="G61" s="68">
        <v>1</v>
      </c>
      <c r="H61" s="67">
        <v>2</v>
      </c>
      <c r="I61" s="67">
        <v>2</v>
      </c>
      <c r="J61" s="67">
        <v>1</v>
      </c>
      <c r="K61" s="67"/>
      <c r="L61" s="67">
        <v>0</v>
      </c>
      <c r="M61" s="68"/>
      <c r="N61" s="68"/>
      <c r="O61" s="68"/>
      <c r="P61" s="68">
        <v>1</v>
      </c>
      <c r="Q61" s="68">
        <v>1</v>
      </c>
      <c r="R61" s="68">
        <v>2</v>
      </c>
      <c r="S61" s="68">
        <v>1</v>
      </c>
      <c r="T61" s="99">
        <v>1</v>
      </c>
      <c r="U61" s="86">
        <f t="shared" si="2"/>
        <v>11</v>
      </c>
    </row>
    <row r="62" spans="1:23" ht="15" customHeight="1" x14ac:dyDescent="0.2">
      <c r="A62" s="83" t="s">
        <v>154</v>
      </c>
      <c r="B62" s="66" t="s">
        <v>16</v>
      </c>
      <c r="C62" s="176"/>
      <c r="D62" s="67">
        <v>0</v>
      </c>
      <c r="E62" s="67">
        <v>1</v>
      </c>
      <c r="F62" s="147">
        <v>0</v>
      </c>
      <c r="G62" s="68"/>
      <c r="H62" s="67">
        <v>0</v>
      </c>
      <c r="I62" s="67">
        <v>0</v>
      </c>
      <c r="J62" s="67"/>
      <c r="K62" s="67"/>
      <c r="L62" s="67">
        <v>1</v>
      </c>
      <c r="M62" s="68">
        <v>2</v>
      </c>
      <c r="N62" s="68">
        <v>1</v>
      </c>
      <c r="O62" s="68">
        <v>3</v>
      </c>
      <c r="P62" s="68">
        <v>3</v>
      </c>
      <c r="Q62" s="68">
        <v>2</v>
      </c>
      <c r="R62" s="68">
        <v>2</v>
      </c>
      <c r="S62" s="68">
        <v>3</v>
      </c>
      <c r="T62" s="99">
        <v>3</v>
      </c>
      <c r="U62" s="86">
        <f t="shared" si="2"/>
        <v>20</v>
      </c>
      <c r="V62" s="25"/>
      <c r="W62" s="25"/>
    </row>
    <row r="63" spans="1:23" ht="15" customHeight="1" x14ac:dyDescent="0.2">
      <c r="A63" s="83" t="s">
        <v>100</v>
      </c>
      <c r="B63" s="66" t="s">
        <v>17</v>
      </c>
      <c r="C63" s="176">
        <v>2</v>
      </c>
      <c r="D63" s="67">
        <v>1</v>
      </c>
      <c r="E63" s="67">
        <v>3</v>
      </c>
      <c r="F63" s="147">
        <v>3</v>
      </c>
      <c r="G63" s="68">
        <v>2</v>
      </c>
      <c r="H63" s="67">
        <v>0</v>
      </c>
      <c r="I63" s="67">
        <v>1</v>
      </c>
      <c r="J63" s="67">
        <v>4</v>
      </c>
      <c r="K63" s="67">
        <v>3</v>
      </c>
      <c r="L63" s="67">
        <v>4</v>
      </c>
      <c r="M63" s="68">
        <v>2</v>
      </c>
      <c r="N63" s="68">
        <v>3</v>
      </c>
      <c r="O63" s="68">
        <v>3</v>
      </c>
      <c r="P63" s="68">
        <v>2</v>
      </c>
      <c r="Q63" s="68">
        <v>1</v>
      </c>
      <c r="R63" s="68">
        <v>1</v>
      </c>
      <c r="S63" s="68">
        <v>3</v>
      </c>
      <c r="T63" s="99">
        <v>3</v>
      </c>
      <c r="U63" s="86">
        <f t="shared" si="2"/>
        <v>30</v>
      </c>
      <c r="V63" s="25"/>
      <c r="W63" s="25"/>
    </row>
    <row r="64" spans="1:23" ht="15" customHeight="1" x14ac:dyDescent="0.2">
      <c r="A64" s="83" t="s">
        <v>177</v>
      </c>
      <c r="B64" s="66" t="s">
        <v>17</v>
      </c>
      <c r="C64" s="176"/>
      <c r="D64" s="67">
        <v>0</v>
      </c>
      <c r="E64" s="67">
        <v>0</v>
      </c>
      <c r="F64" s="147">
        <v>0</v>
      </c>
      <c r="G64" s="68"/>
      <c r="H64" s="67">
        <v>2</v>
      </c>
      <c r="I64" s="67">
        <v>1</v>
      </c>
      <c r="J64" s="67">
        <v>1</v>
      </c>
      <c r="K64" s="67">
        <v>2</v>
      </c>
      <c r="L64" s="67">
        <v>1</v>
      </c>
      <c r="M64" s="68"/>
      <c r="N64" s="68"/>
      <c r="O64" s="68"/>
      <c r="P64" s="68"/>
      <c r="Q64" s="68"/>
      <c r="R64" s="68"/>
      <c r="S64" s="68"/>
      <c r="T64" s="99"/>
      <c r="U64" s="86">
        <f t="shared" si="2"/>
        <v>7</v>
      </c>
      <c r="V64" s="25"/>
      <c r="W64" s="25"/>
    </row>
    <row r="65" spans="1:23" ht="15" customHeight="1" x14ac:dyDescent="0.2">
      <c r="A65" s="83" t="s">
        <v>101</v>
      </c>
      <c r="B65" s="66" t="s">
        <v>18</v>
      </c>
      <c r="C65" s="176">
        <v>3</v>
      </c>
      <c r="D65" s="67">
        <v>4</v>
      </c>
      <c r="E65" s="67">
        <v>8</v>
      </c>
      <c r="F65" s="147">
        <v>5</v>
      </c>
      <c r="G65" s="68">
        <v>9</v>
      </c>
      <c r="H65" s="67">
        <v>10</v>
      </c>
      <c r="I65" s="67">
        <v>5</v>
      </c>
      <c r="J65" s="67">
        <v>3</v>
      </c>
      <c r="K65" s="67">
        <v>10</v>
      </c>
      <c r="L65" s="67">
        <v>13</v>
      </c>
      <c r="M65" s="68">
        <v>7</v>
      </c>
      <c r="N65" s="68">
        <v>15</v>
      </c>
      <c r="O65" s="68">
        <v>14</v>
      </c>
      <c r="P65" s="68">
        <v>16</v>
      </c>
      <c r="Q65" s="68">
        <v>12</v>
      </c>
      <c r="R65" s="68">
        <v>9</v>
      </c>
      <c r="S65" s="68">
        <v>11</v>
      </c>
      <c r="T65" s="99">
        <v>22</v>
      </c>
      <c r="U65" s="86">
        <f t="shared" si="2"/>
        <v>147</v>
      </c>
      <c r="V65" s="25"/>
      <c r="W65" s="25"/>
    </row>
    <row r="66" spans="1:23" ht="15" customHeight="1" x14ac:dyDescent="0.2">
      <c r="A66" s="83" t="s">
        <v>102</v>
      </c>
      <c r="B66" s="66" t="s">
        <v>18</v>
      </c>
      <c r="C66" s="176">
        <v>1</v>
      </c>
      <c r="D66" s="67">
        <v>1</v>
      </c>
      <c r="E66" s="67">
        <v>0</v>
      </c>
      <c r="F66" s="147">
        <v>0</v>
      </c>
      <c r="G66" s="68"/>
      <c r="H66" s="67">
        <v>2</v>
      </c>
      <c r="I66" s="67">
        <v>2</v>
      </c>
      <c r="J66" s="67">
        <v>2</v>
      </c>
      <c r="K66" s="67">
        <v>5</v>
      </c>
      <c r="L66" s="67">
        <v>6</v>
      </c>
      <c r="M66" s="68">
        <v>6</v>
      </c>
      <c r="N66" s="68">
        <v>5</v>
      </c>
      <c r="O66" s="68">
        <v>5</v>
      </c>
      <c r="P66" s="68">
        <v>6</v>
      </c>
      <c r="Q66" s="68">
        <v>8</v>
      </c>
      <c r="R66" s="68">
        <v>3</v>
      </c>
      <c r="S66" s="68"/>
      <c r="T66" s="99">
        <v>4</v>
      </c>
      <c r="U66" s="86">
        <f t="shared" si="2"/>
        <v>54</v>
      </c>
      <c r="V66" s="25"/>
      <c r="W66" s="25"/>
    </row>
    <row r="67" spans="1:23" ht="15" customHeight="1" x14ac:dyDescent="0.2">
      <c r="A67" s="83" t="s">
        <v>103</v>
      </c>
      <c r="B67" s="66" t="s">
        <v>19</v>
      </c>
      <c r="C67" s="176">
        <v>43</v>
      </c>
      <c r="D67" s="67">
        <v>54</v>
      </c>
      <c r="E67" s="67">
        <v>51</v>
      </c>
      <c r="F67" s="147">
        <v>41</v>
      </c>
      <c r="G67" s="68">
        <v>41</v>
      </c>
      <c r="H67" s="67">
        <v>44</v>
      </c>
      <c r="I67" s="67">
        <v>35</v>
      </c>
      <c r="J67" s="67">
        <v>24</v>
      </c>
      <c r="K67" s="67">
        <v>36</v>
      </c>
      <c r="L67" s="67">
        <v>58</v>
      </c>
      <c r="M67" s="68">
        <v>48</v>
      </c>
      <c r="N67" s="68">
        <v>46</v>
      </c>
      <c r="O67" s="68">
        <v>33</v>
      </c>
      <c r="P67" s="68">
        <v>11</v>
      </c>
      <c r="Q67" s="68">
        <v>18</v>
      </c>
      <c r="R67" s="68">
        <v>14</v>
      </c>
      <c r="S67" s="68">
        <v>18</v>
      </c>
      <c r="T67" s="99">
        <v>32</v>
      </c>
      <c r="U67" s="86">
        <f t="shared" si="2"/>
        <v>417</v>
      </c>
      <c r="V67" s="25"/>
      <c r="W67" s="25"/>
    </row>
    <row r="68" spans="1:23" ht="15" customHeight="1" x14ac:dyDescent="0.2">
      <c r="A68" s="83" t="s">
        <v>104</v>
      </c>
      <c r="B68" s="66" t="s">
        <v>19</v>
      </c>
      <c r="C68" s="176">
        <v>7</v>
      </c>
      <c r="D68" s="67">
        <v>6</v>
      </c>
      <c r="E68" s="67">
        <v>7</v>
      </c>
      <c r="F68" s="147">
        <v>5</v>
      </c>
      <c r="G68" s="68">
        <v>2</v>
      </c>
      <c r="H68" s="67">
        <v>5</v>
      </c>
      <c r="I68" s="67">
        <v>4</v>
      </c>
      <c r="J68" s="67">
        <v>10</v>
      </c>
      <c r="K68" s="67">
        <v>14</v>
      </c>
      <c r="L68" s="67">
        <v>10</v>
      </c>
      <c r="M68" s="68">
        <v>10</v>
      </c>
      <c r="N68" s="68">
        <v>8</v>
      </c>
      <c r="O68" s="68">
        <v>8</v>
      </c>
      <c r="P68" s="68">
        <v>11</v>
      </c>
      <c r="Q68" s="68">
        <v>15</v>
      </c>
      <c r="R68" s="68">
        <v>16</v>
      </c>
      <c r="S68" s="68"/>
      <c r="T68" s="99">
        <v>16</v>
      </c>
      <c r="U68" s="86">
        <f t="shared" si="2"/>
        <v>127</v>
      </c>
      <c r="V68" s="25"/>
      <c r="W68" s="25"/>
    </row>
    <row r="69" spans="1:23" ht="15" customHeight="1" x14ac:dyDescent="0.2">
      <c r="A69" s="83" t="s">
        <v>106</v>
      </c>
      <c r="B69" s="66" t="s">
        <v>20</v>
      </c>
      <c r="C69" s="176">
        <v>8</v>
      </c>
      <c r="D69" s="67">
        <v>13</v>
      </c>
      <c r="E69" s="67">
        <v>19</v>
      </c>
      <c r="F69" s="147">
        <v>12</v>
      </c>
      <c r="G69" s="68">
        <v>9</v>
      </c>
      <c r="H69" s="67">
        <v>9</v>
      </c>
      <c r="I69" s="67">
        <v>10</v>
      </c>
      <c r="J69" s="67">
        <v>9</v>
      </c>
      <c r="K69" s="67">
        <v>22</v>
      </c>
      <c r="L69" s="67">
        <v>24</v>
      </c>
      <c r="M69" s="68">
        <v>14</v>
      </c>
      <c r="N69" s="68">
        <v>3</v>
      </c>
      <c r="O69" s="68">
        <v>17</v>
      </c>
      <c r="P69" s="68">
        <v>13</v>
      </c>
      <c r="Q69" s="68">
        <v>17</v>
      </c>
      <c r="R69" s="68">
        <v>13</v>
      </c>
      <c r="S69" s="68">
        <v>8</v>
      </c>
      <c r="T69" s="99">
        <v>23</v>
      </c>
      <c r="U69" s="86">
        <f t="shared" si="2"/>
        <v>182</v>
      </c>
      <c r="V69" s="25"/>
      <c r="W69" s="25"/>
    </row>
    <row r="70" spans="1:23" ht="15" customHeight="1" x14ac:dyDescent="0.2">
      <c r="A70" s="83" t="s">
        <v>116</v>
      </c>
      <c r="B70" s="66" t="s">
        <v>24</v>
      </c>
      <c r="C70" s="176"/>
      <c r="D70" s="67">
        <v>0</v>
      </c>
      <c r="E70" s="147" t="s">
        <v>186</v>
      </c>
      <c r="F70" s="68" t="s">
        <v>186</v>
      </c>
      <c r="G70" s="68"/>
      <c r="H70" s="67" t="s">
        <v>186</v>
      </c>
      <c r="I70" s="67" t="s">
        <v>186</v>
      </c>
      <c r="J70" s="67"/>
      <c r="K70" s="67"/>
      <c r="L70" s="67">
        <v>0</v>
      </c>
      <c r="M70" s="68"/>
      <c r="N70" s="68">
        <v>3</v>
      </c>
      <c r="O70" s="68">
        <v>7</v>
      </c>
      <c r="P70" s="68">
        <v>11</v>
      </c>
      <c r="Q70" s="68">
        <v>6</v>
      </c>
      <c r="R70" s="68">
        <v>6</v>
      </c>
      <c r="S70" s="68">
        <v>8</v>
      </c>
      <c r="T70" s="99">
        <v>19</v>
      </c>
      <c r="U70" s="86">
        <f t="shared" si="2"/>
        <v>60</v>
      </c>
      <c r="V70" s="25"/>
      <c r="W70" s="25"/>
    </row>
    <row r="71" spans="1:23" ht="15" customHeight="1" x14ac:dyDescent="0.2">
      <c r="A71" s="83" t="s">
        <v>151</v>
      </c>
      <c r="B71" s="66" t="s">
        <v>24</v>
      </c>
      <c r="C71" s="176"/>
      <c r="D71" s="67">
        <v>0</v>
      </c>
      <c r="E71" s="147" t="s">
        <v>186</v>
      </c>
      <c r="F71" s="68" t="s">
        <v>186</v>
      </c>
      <c r="G71" s="68"/>
      <c r="H71" s="67" t="s">
        <v>186</v>
      </c>
      <c r="I71" s="67" t="s">
        <v>186</v>
      </c>
      <c r="J71" s="67"/>
      <c r="K71" s="67"/>
      <c r="L71" s="67">
        <v>0</v>
      </c>
      <c r="M71" s="68"/>
      <c r="N71" s="68"/>
      <c r="O71" s="68">
        <v>3</v>
      </c>
      <c r="P71" s="68">
        <v>4</v>
      </c>
      <c r="Q71" s="68">
        <v>6</v>
      </c>
      <c r="R71" s="68">
        <v>6</v>
      </c>
      <c r="S71" s="68"/>
      <c r="T71" s="99">
        <v>7</v>
      </c>
      <c r="U71" s="86">
        <f t="shared" si="2"/>
        <v>26</v>
      </c>
      <c r="V71" s="25"/>
      <c r="W71" s="25"/>
    </row>
    <row r="72" spans="1:23" ht="15" customHeight="1" x14ac:dyDescent="0.2">
      <c r="A72" s="83" t="s">
        <v>220</v>
      </c>
      <c r="B72" s="66" t="s">
        <v>9</v>
      </c>
      <c r="C72" s="176">
        <v>6</v>
      </c>
      <c r="D72" s="67">
        <v>9</v>
      </c>
      <c r="E72" s="67">
        <v>10</v>
      </c>
      <c r="F72" s="147">
        <v>1</v>
      </c>
      <c r="G72" s="68"/>
      <c r="H72" s="67"/>
      <c r="I72" s="67"/>
      <c r="J72" s="67"/>
      <c r="K72" s="67"/>
      <c r="L72" s="67"/>
      <c r="M72" s="68"/>
      <c r="N72" s="68"/>
      <c r="O72" s="68"/>
      <c r="P72" s="68"/>
      <c r="Q72" s="68"/>
      <c r="R72" s="68"/>
      <c r="S72" s="68"/>
      <c r="T72" s="99"/>
      <c r="U72" s="86"/>
      <c r="V72" s="25"/>
      <c r="W72" s="25"/>
    </row>
    <row r="73" spans="1:23" ht="15" customHeight="1" x14ac:dyDescent="0.2">
      <c r="A73" s="83" t="s">
        <v>125</v>
      </c>
      <c r="B73" s="66" t="s">
        <v>22</v>
      </c>
      <c r="C73" s="176"/>
      <c r="D73" s="67">
        <v>0</v>
      </c>
      <c r="E73" s="67">
        <v>0</v>
      </c>
      <c r="F73" s="147">
        <v>0</v>
      </c>
      <c r="G73" s="68"/>
      <c r="H73" s="67"/>
      <c r="I73" s="67">
        <v>0</v>
      </c>
      <c r="J73" s="67"/>
      <c r="K73" s="67"/>
      <c r="L73" s="67">
        <v>1</v>
      </c>
      <c r="M73" s="68">
        <v>1</v>
      </c>
      <c r="N73" s="68">
        <v>5</v>
      </c>
      <c r="O73" s="68">
        <v>3</v>
      </c>
      <c r="P73" s="68">
        <v>2</v>
      </c>
      <c r="Q73" s="68">
        <v>1</v>
      </c>
      <c r="R73" s="68">
        <v>1</v>
      </c>
      <c r="S73" s="68">
        <v>2</v>
      </c>
      <c r="T73" s="99">
        <v>3</v>
      </c>
      <c r="U73" s="86">
        <f t="shared" si="2"/>
        <v>19</v>
      </c>
      <c r="V73" s="25"/>
      <c r="W73" s="25"/>
    </row>
    <row r="74" spans="1:23" ht="15" customHeight="1" x14ac:dyDescent="0.2">
      <c r="A74" s="83" t="s">
        <v>130</v>
      </c>
      <c r="B74" s="66" t="s">
        <v>22</v>
      </c>
      <c r="C74" s="176"/>
      <c r="D74" s="67">
        <v>0</v>
      </c>
      <c r="E74" s="67">
        <v>0</v>
      </c>
      <c r="F74" s="147">
        <v>0</v>
      </c>
      <c r="G74" s="68"/>
      <c r="H74" s="67"/>
      <c r="I74" s="67">
        <v>0</v>
      </c>
      <c r="J74" s="67"/>
      <c r="K74" s="67"/>
      <c r="L74" s="67">
        <v>0</v>
      </c>
      <c r="M74" s="68"/>
      <c r="N74" s="68"/>
      <c r="O74" s="68"/>
      <c r="P74" s="68"/>
      <c r="Q74" s="68"/>
      <c r="R74" s="68"/>
      <c r="S74" s="68">
        <v>3</v>
      </c>
      <c r="T74" s="99">
        <v>1</v>
      </c>
      <c r="U74" s="86">
        <f t="shared" si="2"/>
        <v>4</v>
      </c>
      <c r="V74" s="25"/>
      <c r="W74" s="25"/>
    </row>
    <row r="75" spans="1:23" ht="15" customHeight="1" x14ac:dyDescent="0.2">
      <c r="A75" s="83" t="s">
        <v>160</v>
      </c>
      <c r="B75" s="66" t="s">
        <v>22</v>
      </c>
      <c r="C75" s="176">
        <v>3</v>
      </c>
      <c r="D75" s="67">
        <v>9</v>
      </c>
      <c r="E75" s="67">
        <v>0</v>
      </c>
      <c r="F75" s="147">
        <v>6</v>
      </c>
      <c r="G75" s="68"/>
      <c r="H75" s="67"/>
      <c r="I75" s="67"/>
      <c r="J75" s="67"/>
      <c r="K75" s="67"/>
      <c r="L75" s="67"/>
      <c r="M75" s="68"/>
      <c r="N75" s="68"/>
      <c r="O75" s="68"/>
      <c r="P75" s="68"/>
      <c r="Q75" s="68"/>
      <c r="R75" s="68"/>
      <c r="S75" s="68"/>
      <c r="T75" s="99"/>
      <c r="U75" s="86"/>
      <c r="V75" s="25"/>
      <c r="W75" s="25"/>
    </row>
    <row r="76" spans="1:23" ht="15" customHeight="1" x14ac:dyDescent="0.2">
      <c r="A76" s="83" t="s">
        <v>135</v>
      </c>
      <c r="B76" s="66" t="s">
        <v>22</v>
      </c>
      <c r="C76" s="176"/>
      <c r="D76" s="67">
        <v>1</v>
      </c>
      <c r="E76" s="67">
        <v>0</v>
      </c>
      <c r="F76" s="147">
        <v>0</v>
      </c>
      <c r="G76" s="68"/>
      <c r="H76" s="67"/>
      <c r="I76" s="67">
        <v>1</v>
      </c>
      <c r="J76" s="67">
        <v>1</v>
      </c>
      <c r="K76" s="67">
        <v>2</v>
      </c>
      <c r="L76" s="67">
        <v>5</v>
      </c>
      <c r="M76" s="68">
        <v>4</v>
      </c>
      <c r="N76" s="68">
        <v>3</v>
      </c>
      <c r="O76" s="68">
        <v>3</v>
      </c>
      <c r="P76" s="68"/>
      <c r="Q76" s="68">
        <v>1</v>
      </c>
      <c r="R76" s="68"/>
      <c r="S76" s="68">
        <v>4</v>
      </c>
      <c r="T76" s="99">
        <v>1</v>
      </c>
      <c r="U76" s="86">
        <f t="shared" si="2"/>
        <v>25</v>
      </c>
      <c r="V76" s="25"/>
      <c r="W76" s="25"/>
    </row>
    <row r="77" spans="1:23" ht="15" customHeight="1" x14ac:dyDescent="0.2">
      <c r="A77" s="83" t="s">
        <v>74</v>
      </c>
      <c r="B77" s="66" t="s">
        <v>22</v>
      </c>
      <c r="C77" s="176">
        <v>3</v>
      </c>
      <c r="D77" s="67">
        <v>0</v>
      </c>
      <c r="E77" s="67">
        <v>2</v>
      </c>
      <c r="F77" s="147">
        <v>1</v>
      </c>
      <c r="G77" s="68"/>
      <c r="H77" s="67">
        <v>0</v>
      </c>
      <c r="I77" s="67">
        <v>2</v>
      </c>
      <c r="J77" s="67">
        <v>4</v>
      </c>
      <c r="K77" s="67">
        <v>4</v>
      </c>
      <c r="L77" s="67">
        <v>4</v>
      </c>
      <c r="M77" s="68">
        <v>2</v>
      </c>
      <c r="N77" s="68">
        <v>2</v>
      </c>
      <c r="O77" s="68"/>
      <c r="P77" s="68"/>
      <c r="Q77" s="68"/>
      <c r="R77" s="68"/>
      <c r="S77" s="68"/>
      <c r="T77" s="99"/>
      <c r="U77" s="86">
        <f t="shared" si="2"/>
        <v>18</v>
      </c>
      <c r="V77" s="25"/>
      <c r="W77" s="25"/>
    </row>
    <row r="78" spans="1:23" ht="15" customHeight="1" x14ac:dyDescent="0.2">
      <c r="A78" s="83" t="s">
        <v>223</v>
      </c>
      <c r="B78" s="66" t="s">
        <v>22</v>
      </c>
      <c r="C78" s="176">
        <v>2</v>
      </c>
      <c r="D78" s="67">
        <v>2</v>
      </c>
      <c r="E78" s="67">
        <v>2</v>
      </c>
      <c r="F78" s="147">
        <v>0</v>
      </c>
      <c r="G78" s="68"/>
      <c r="H78" s="67"/>
      <c r="I78" s="67"/>
      <c r="J78" s="67"/>
      <c r="K78" s="67"/>
      <c r="L78" s="67"/>
      <c r="M78" s="68"/>
      <c r="N78" s="68"/>
      <c r="O78" s="68"/>
      <c r="P78" s="68"/>
      <c r="Q78" s="68"/>
      <c r="R78" s="68"/>
      <c r="S78" s="68"/>
      <c r="T78" s="99"/>
      <c r="U78" s="86"/>
      <c r="V78" s="25"/>
      <c r="W78" s="25"/>
    </row>
    <row r="79" spans="1:23" ht="15" customHeight="1" x14ac:dyDescent="0.2">
      <c r="A79" s="83" t="s">
        <v>128</v>
      </c>
      <c r="B79" s="66" t="s">
        <v>21</v>
      </c>
      <c r="C79" s="176"/>
      <c r="D79" s="67">
        <v>0</v>
      </c>
      <c r="E79" s="67">
        <v>0</v>
      </c>
      <c r="F79" s="147">
        <v>0</v>
      </c>
      <c r="G79" s="68"/>
      <c r="H79" s="67"/>
      <c r="I79" s="67">
        <v>0</v>
      </c>
      <c r="J79" s="67">
        <v>2</v>
      </c>
      <c r="K79" s="67">
        <v>4</v>
      </c>
      <c r="L79" s="67">
        <v>4</v>
      </c>
      <c r="M79" s="68">
        <v>5</v>
      </c>
      <c r="N79" s="68">
        <v>5</v>
      </c>
      <c r="O79" s="68">
        <v>5</v>
      </c>
      <c r="P79" s="68">
        <v>5</v>
      </c>
      <c r="Q79" s="68">
        <v>2</v>
      </c>
      <c r="R79" s="68"/>
      <c r="S79" s="68"/>
      <c r="T79" s="99"/>
      <c r="U79" s="86">
        <f>SUM(H79:T79)</f>
        <v>32</v>
      </c>
      <c r="V79" s="25"/>
      <c r="W79" s="25"/>
    </row>
    <row r="80" spans="1:23" s="166" customFormat="1" ht="15" customHeight="1" x14ac:dyDescent="0.2">
      <c r="A80" s="83" t="s">
        <v>119</v>
      </c>
      <c r="B80" s="66" t="s">
        <v>21</v>
      </c>
      <c r="C80" s="176">
        <v>11</v>
      </c>
      <c r="D80" s="67">
        <v>12</v>
      </c>
      <c r="E80" s="67">
        <v>5</v>
      </c>
      <c r="F80" s="147">
        <v>6</v>
      </c>
      <c r="G80" s="68">
        <v>8</v>
      </c>
      <c r="H80" s="67">
        <v>2</v>
      </c>
      <c r="I80" s="67">
        <v>1</v>
      </c>
      <c r="J80" s="67">
        <v>3</v>
      </c>
      <c r="K80" s="67">
        <v>3</v>
      </c>
      <c r="L80" s="67">
        <v>4</v>
      </c>
      <c r="M80" s="68">
        <v>4</v>
      </c>
      <c r="N80" s="68">
        <v>5</v>
      </c>
      <c r="O80" s="68">
        <v>7</v>
      </c>
      <c r="P80" s="68">
        <v>8</v>
      </c>
      <c r="Q80" s="68">
        <v>9</v>
      </c>
      <c r="R80" s="68">
        <v>3</v>
      </c>
      <c r="S80" s="68">
        <v>6</v>
      </c>
      <c r="T80" s="99">
        <v>4</v>
      </c>
      <c r="U80" s="97">
        <f>SUM(H80:T80)</f>
        <v>59</v>
      </c>
      <c r="V80" s="165"/>
      <c r="W80" s="165"/>
    </row>
    <row r="81" spans="1:23" s="169" customFormat="1" ht="15" customHeight="1" thickBot="1" x14ac:dyDescent="0.25">
      <c r="A81" s="81" t="s">
        <v>155</v>
      </c>
      <c r="B81" s="100" t="s">
        <v>218</v>
      </c>
      <c r="C81" s="82">
        <v>1</v>
      </c>
      <c r="D81" s="82">
        <v>1</v>
      </c>
      <c r="E81" s="82">
        <v>1</v>
      </c>
      <c r="F81" s="161">
        <v>1</v>
      </c>
      <c r="G81" s="88"/>
      <c r="H81" s="82"/>
      <c r="I81" s="82">
        <v>0</v>
      </c>
      <c r="J81" s="82"/>
      <c r="K81" s="82">
        <v>1</v>
      </c>
      <c r="L81" s="82">
        <v>2</v>
      </c>
      <c r="M81" s="88"/>
      <c r="N81" s="88"/>
      <c r="O81" s="88">
        <v>4</v>
      </c>
      <c r="P81" s="88">
        <v>5</v>
      </c>
      <c r="Q81" s="88">
        <v>4</v>
      </c>
      <c r="R81" s="88">
        <v>3</v>
      </c>
      <c r="S81" s="88">
        <v>5</v>
      </c>
      <c r="T81" s="89">
        <v>7</v>
      </c>
      <c r="U81" s="167">
        <f t="shared" si="2"/>
        <v>31</v>
      </c>
      <c r="V81" s="168"/>
      <c r="W81" s="168"/>
    </row>
    <row r="82" spans="1:23" ht="15" customHeight="1" thickTop="1" x14ac:dyDescent="0.2">
      <c r="A82" s="102"/>
      <c r="B82" s="26"/>
      <c r="C82" s="27">
        <f>SUM(C2:C81)</f>
        <v>381</v>
      </c>
      <c r="D82" s="27">
        <f>SUM(D2:D81)</f>
        <v>455</v>
      </c>
      <c r="E82" s="27">
        <f>SUM(E2:E81)</f>
        <v>440</v>
      </c>
      <c r="F82" s="27">
        <f>SUM(F2:F81)</f>
        <v>407</v>
      </c>
      <c r="G82" s="141" t="s">
        <v>215</v>
      </c>
      <c r="H82" s="27"/>
      <c r="I82" s="141" t="s">
        <v>205</v>
      </c>
      <c r="J82" s="27"/>
      <c r="K82" s="27"/>
      <c r="L82" s="27"/>
      <c r="M82" s="101"/>
      <c r="N82" s="101"/>
      <c r="O82" s="101"/>
      <c r="P82" s="27"/>
      <c r="Q82" s="27"/>
      <c r="R82" s="27"/>
      <c r="S82" s="27"/>
      <c r="T82" s="27"/>
      <c r="U82" s="27"/>
      <c r="V82" s="25"/>
      <c r="W82" s="25"/>
    </row>
    <row r="83" spans="1:23" ht="15" customHeight="1" x14ac:dyDescent="0.2">
      <c r="A83" s="102"/>
      <c r="B83" s="25"/>
      <c r="C83" s="142" t="s">
        <v>229</v>
      </c>
      <c r="D83" s="142" t="s">
        <v>225</v>
      </c>
      <c r="E83" s="28"/>
      <c r="F83" s="28"/>
      <c r="G83" s="28"/>
      <c r="H83" s="28"/>
      <c r="I83" s="28"/>
      <c r="J83" s="28"/>
      <c r="K83" s="28"/>
      <c r="L83" s="28"/>
      <c r="M83" s="90"/>
      <c r="N83" s="90"/>
      <c r="O83" s="90"/>
      <c r="P83" s="28"/>
      <c r="Q83" s="28"/>
      <c r="R83" s="28"/>
      <c r="S83" s="28"/>
      <c r="T83" s="28"/>
      <c r="U83" s="28"/>
      <c r="V83" s="25"/>
      <c r="W83" s="25"/>
    </row>
    <row r="84" spans="1:23" ht="15" customHeight="1" x14ac:dyDescent="0.2">
      <c r="M84" s="23"/>
      <c r="N84" s="23"/>
      <c r="O84" s="23"/>
    </row>
    <row r="85" spans="1:23" ht="15" customHeight="1" x14ac:dyDescent="0.2">
      <c r="M85" s="23"/>
      <c r="N85" s="23"/>
      <c r="O85" s="23"/>
    </row>
    <row r="86" spans="1:23" ht="15" customHeight="1" x14ac:dyDescent="0.2">
      <c r="M86" s="23"/>
      <c r="N86" s="23"/>
      <c r="O86" s="23"/>
    </row>
    <row r="87" spans="1:23" ht="15" customHeight="1" x14ac:dyDescent="0.2">
      <c r="M87" s="23"/>
      <c r="N87" s="23"/>
      <c r="O87" s="23"/>
    </row>
    <row r="88" spans="1:23" ht="15" customHeight="1" x14ac:dyDescent="0.2">
      <c r="M88" s="23"/>
      <c r="N88" s="23"/>
      <c r="O88" s="23"/>
    </row>
    <row r="89" spans="1:23" ht="15" customHeight="1" x14ac:dyDescent="0.2">
      <c r="M89" s="23"/>
      <c r="N89" s="23"/>
      <c r="O89" s="23"/>
    </row>
    <row r="90" spans="1:23" ht="15" customHeight="1" x14ac:dyDescent="0.2">
      <c r="M90" s="23"/>
      <c r="N90" s="23"/>
      <c r="O90" s="23"/>
    </row>
    <row r="91" spans="1:23" ht="15" customHeight="1" x14ac:dyDescent="0.2">
      <c r="M91" s="23"/>
      <c r="N91" s="23"/>
      <c r="O91" s="23"/>
    </row>
    <row r="92" spans="1:23" ht="15" customHeight="1" x14ac:dyDescent="0.2">
      <c r="M92" s="23"/>
      <c r="N92" s="23"/>
      <c r="O92" s="23"/>
    </row>
    <row r="93" spans="1:23" ht="15" customHeight="1" x14ac:dyDescent="0.2">
      <c r="M93" s="23"/>
      <c r="N93" s="23"/>
      <c r="O93" s="23"/>
    </row>
    <row r="94" spans="1:23" ht="15" customHeight="1" x14ac:dyDescent="0.2">
      <c r="M94" s="23"/>
      <c r="N94" s="23"/>
      <c r="O94" s="23"/>
    </row>
    <row r="95" spans="1:23" ht="15" customHeight="1" x14ac:dyDescent="0.2">
      <c r="M95" s="23"/>
      <c r="N95" s="23"/>
      <c r="O95" s="23"/>
    </row>
    <row r="96" spans="1:23" ht="15" customHeight="1" x14ac:dyDescent="0.2">
      <c r="M96" s="23"/>
      <c r="N96" s="23"/>
      <c r="O96" s="23"/>
    </row>
    <row r="97" spans="13:15" ht="15" customHeight="1" x14ac:dyDescent="0.2">
      <c r="M97" s="23"/>
      <c r="N97" s="23"/>
      <c r="O97" s="23"/>
    </row>
    <row r="98" spans="13:15" ht="15" customHeight="1" x14ac:dyDescent="0.2">
      <c r="M98" s="23"/>
      <c r="N98" s="23"/>
      <c r="O98" s="23"/>
    </row>
    <row r="99" spans="13:15" ht="15" customHeight="1" x14ac:dyDescent="0.2">
      <c r="M99" s="23"/>
      <c r="N99" s="23"/>
      <c r="O99" s="23"/>
    </row>
    <row r="100" spans="13:15" ht="15" customHeight="1" x14ac:dyDescent="0.2">
      <c r="M100" s="23"/>
      <c r="N100" s="23"/>
      <c r="O100" s="23"/>
    </row>
    <row r="101" spans="13:15" ht="15" customHeight="1" x14ac:dyDescent="0.2">
      <c r="M101" s="23"/>
      <c r="N101" s="23"/>
      <c r="O101" s="23"/>
    </row>
    <row r="102" spans="13:15" ht="15" customHeight="1" x14ac:dyDescent="0.2">
      <c r="M102" s="23"/>
      <c r="N102" s="23"/>
      <c r="O102" s="23"/>
    </row>
    <row r="103" spans="13:15" ht="15" customHeight="1" x14ac:dyDescent="0.2">
      <c r="M103" s="23"/>
      <c r="N103" s="23"/>
      <c r="O103" s="23"/>
    </row>
    <row r="104" spans="13:15" ht="15" customHeight="1" x14ac:dyDescent="0.2">
      <c r="M104" s="23"/>
      <c r="N104" s="23"/>
      <c r="O104" s="23"/>
    </row>
    <row r="105" spans="13:15" ht="15" customHeight="1" x14ac:dyDescent="0.2">
      <c r="M105" s="23"/>
      <c r="N105" s="23"/>
      <c r="O105" s="23"/>
    </row>
    <row r="106" spans="13:15" ht="15" customHeight="1" x14ac:dyDescent="0.2">
      <c r="M106" s="23"/>
      <c r="N106" s="23"/>
      <c r="O106" s="23"/>
    </row>
    <row r="107" spans="13:15" ht="15" customHeight="1" x14ac:dyDescent="0.2">
      <c r="M107" s="23"/>
      <c r="N107" s="23"/>
      <c r="O107" s="23"/>
    </row>
    <row r="108" spans="13:15" ht="15" customHeight="1" x14ac:dyDescent="0.2">
      <c r="M108" s="23"/>
      <c r="N108" s="23"/>
      <c r="O108" s="23"/>
    </row>
    <row r="109" spans="13:15" ht="15" customHeight="1" x14ac:dyDescent="0.2">
      <c r="M109" s="23"/>
      <c r="N109" s="23"/>
      <c r="O109" s="23"/>
    </row>
    <row r="110" spans="13:15" ht="15" customHeight="1" x14ac:dyDescent="0.2">
      <c r="M110" s="23"/>
      <c r="N110" s="23"/>
      <c r="O110" s="23"/>
    </row>
    <row r="111" spans="13:15" ht="15" customHeight="1" x14ac:dyDescent="0.2">
      <c r="M111" s="23"/>
      <c r="N111" s="23"/>
      <c r="O111" s="23"/>
    </row>
    <row r="112" spans="13:15" ht="15" customHeight="1" x14ac:dyDescent="0.2">
      <c r="M112" s="23"/>
      <c r="N112" s="23"/>
      <c r="O112" s="23"/>
    </row>
    <row r="113" spans="13:15" ht="15" customHeight="1" x14ac:dyDescent="0.2">
      <c r="M113" s="23"/>
      <c r="N113" s="23"/>
      <c r="O113" s="23"/>
    </row>
    <row r="114" spans="13:15" ht="15" customHeight="1" x14ac:dyDescent="0.2">
      <c r="M114" s="23"/>
      <c r="N114" s="23"/>
      <c r="O114" s="23"/>
    </row>
    <row r="115" spans="13:15" ht="15" customHeight="1" x14ac:dyDescent="0.2">
      <c r="M115" s="23"/>
      <c r="N115" s="23"/>
      <c r="O115" s="23"/>
    </row>
    <row r="116" spans="13:15" ht="15" customHeight="1" x14ac:dyDescent="0.2">
      <c r="M116" s="23"/>
      <c r="N116" s="23"/>
      <c r="O116" s="23"/>
    </row>
    <row r="117" spans="13:15" ht="15" customHeight="1" x14ac:dyDescent="0.2">
      <c r="M117" s="23"/>
      <c r="N117" s="23"/>
      <c r="O117" s="23"/>
    </row>
    <row r="118" spans="13:15" ht="15" customHeight="1" x14ac:dyDescent="0.2">
      <c r="M118" s="23"/>
      <c r="N118" s="23"/>
      <c r="O118" s="23"/>
    </row>
    <row r="119" spans="13:15" ht="15" customHeight="1" x14ac:dyDescent="0.2">
      <c r="M119" s="23"/>
      <c r="N119" s="23"/>
      <c r="O119" s="23"/>
    </row>
    <row r="120" spans="13:15" ht="15" customHeight="1" x14ac:dyDescent="0.2">
      <c r="M120" s="23"/>
      <c r="N120" s="23"/>
      <c r="O120" s="23"/>
    </row>
    <row r="121" spans="13:15" ht="15" customHeight="1" x14ac:dyDescent="0.2">
      <c r="M121" s="23"/>
      <c r="N121" s="23"/>
      <c r="O121" s="23"/>
    </row>
    <row r="122" spans="13:15" ht="15" customHeight="1" x14ac:dyDescent="0.2">
      <c r="M122" s="23"/>
      <c r="N122" s="23"/>
      <c r="O122" s="23"/>
    </row>
    <row r="123" spans="13:15" ht="15" customHeight="1" x14ac:dyDescent="0.2">
      <c r="M123" s="23"/>
      <c r="N123" s="23"/>
      <c r="O123" s="23"/>
    </row>
    <row r="124" spans="13:15" ht="15" customHeight="1" x14ac:dyDescent="0.2">
      <c r="M124" s="23"/>
      <c r="N124" s="23"/>
      <c r="O124" s="23"/>
    </row>
    <row r="125" spans="13:15" ht="15" customHeight="1" x14ac:dyDescent="0.2">
      <c r="M125" s="23"/>
      <c r="N125" s="23"/>
      <c r="O125" s="23"/>
    </row>
    <row r="126" spans="13:15" ht="15" customHeight="1" x14ac:dyDescent="0.2">
      <c r="M126" s="23"/>
      <c r="N126" s="23"/>
      <c r="O126" s="23"/>
    </row>
    <row r="127" spans="13:15" ht="15" customHeight="1" x14ac:dyDescent="0.2">
      <c r="M127" s="23"/>
      <c r="N127" s="23"/>
      <c r="O127" s="23"/>
    </row>
    <row r="128" spans="13:15" ht="15" customHeight="1" x14ac:dyDescent="0.2">
      <c r="M128" s="23"/>
      <c r="N128" s="23"/>
      <c r="O128" s="23"/>
    </row>
    <row r="129" spans="13:15" ht="15" customHeight="1" x14ac:dyDescent="0.2">
      <c r="M129" s="23"/>
      <c r="N129" s="23"/>
      <c r="O129" s="23"/>
    </row>
    <row r="130" spans="13:15" ht="15" customHeight="1" x14ac:dyDescent="0.2">
      <c r="M130" s="23"/>
      <c r="N130" s="23"/>
      <c r="O130" s="23"/>
    </row>
    <row r="131" spans="13:15" ht="15" customHeight="1" x14ac:dyDescent="0.2">
      <c r="M131" s="23"/>
      <c r="N131" s="23"/>
      <c r="O131" s="23"/>
    </row>
    <row r="132" spans="13:15" ht="15" customHeight="1" x14ac:dyDescent="0.2">
      <c r="M132" s="23"/>
      <c r="N132" s="23"/>
      <c r="O132" s="23"/>
    </row>
    <row r="133" spans="13:15" ht="15" customHeight="1" x14ac:dyDescent="0.2">
      <c r="M133" s="23"/>
      <c r="N133" s="23"/>
      <c r="O133" s="23"/>
    </row>
    <row r="134" spans="13:15" ht="15" customHeight="1" x14ac:dyDescent="0.2">
      <c r="M134" s="23"/>
      <c r="N134" s="23"/>
      <c r="O134" s="23"/>
    </row>
    <row r="135" spans="13:15" ht="15" customHeight="1" x14ac:dyDescent="0.2">
      <c r="M135" s="23"/>
      <c r="N135" s="23"/>
      <c r="O135" s="23"/>
    </row>
    <row r="136" spans="13:15" ht="15" customHeight="1" x14ac:dyDescent="0.2">
      <c r="M136" s="23"/>
      <c r="N136" s="23"/>
      <c r="O136" s="23"/>
    </row>
    <row r="137" spans="13:15" ht="15" customHeight="1" x14ac:dyDescent="0.2">
      <c r="M137" s="23"/>
      <c r="N137" s="23"/>
      <c r="O137" s="23"/>
    </row>
    <row r="138" spans="13:15" ht="15" customHeight="1" x14ac:dyDescent="0.2">
      <c r="M138" s="23"/>
      <c r="N138" s="23"/>
      <c r="O138" s="23"/>
    </row>
    <row r="139" spans="13:15" ht="15" customHeight="1" x14ac:dyDescent="0.2">
      <c r="M139" s="23"/>
      <c r="N139" s="23"/>
      <c r="O139" s="23"/>
    </row>
    <row r="140" spans="13:15" ht="15" customHeight="1" x14ac:dyDescent="0.2">
      <c r="M140" s="23"/>
      <c r="N140" s="23"/>
      <c r="O140" s="23"/>
    </row>
    <row r="141" spans="13:15" ht="15" customHeight="1" x14ac:dyDescent="0.2">
      <c r="M141" s="23"/>
      <c r="N141" s="23"/>
      <c r="O141" s="23"/>
    </row>
    <row r="142" spans="13:15" ht="15" customHeight="1" x14ac:dyDescent="0.2">
      <c r="M142" s="23"/>
      <c r="N142" s="23"/>
      <c r="O142" s="23"/>
    </row>
    <row r="143" spans="13:15" ht="15" customHeight="1" x14ac:dyDescent="0.2">
      <c r="M143" s="23"/>
      <c r="N143" s="23"/>
      <c r="O143" s="23"/>
    </row>
    <row r="144" spans="13:15" ht="15" customHeight="1" x14ac:dyDescent="0.2">
      <c r="M144" s="23"/>
      <c r="N144" s="23"/>
      <c r="O144" s="23"/>
    </row>
    <row r="145" spans="13:15" ht="15" customHeight="1" x14ac:dyDescent="0.2">
      <c r="M145" s="23"/>
      <c r="N145" s="23"/>
      <c r="O145" s="23"/>
    </row>
    <row r="146" spans="13:15" ht="15" customHeight="1" x14ac:dyDescent="0.2">
      <c r="M146" s="23"/>
      <c r="N146" s="23"/>
      <c r="O146" s="23"/>
    </row>
    <row r="147" spans="13:15" ht="15" customHeight="1" x14ac:dyDescent="0.2">
      <c r="M147" s="23"/>
      <c r="N147" s="23"/>
      <c r="O147" s="23"/>
    </row>
    <row r="148" spans="13:15" ht="15" customHeight="1" x14ac:dyDescent="0.2">
      <c r="M148" s="23"/>
      <c r="N148" s="23"/>
      <c r="O148" s="23"/>
    </row>
    <row r="149" spans="13:15" ht="15" customHeight="1" x14ac:dyDescent="0.2">
      <c r="M149" s="23"/>
      <c r="N149" s="23"/>
      <c r="O149" s="23"/>
    </row>
    <row r="150" spans="13:15" ht="15" customHeight="1" x14ac:dyDescent="0.2">
      <c r="M150" s="23"/>
      <c r="N150" s="23"/>
      <c r="O150" s="23"/>
    </row>
    <row r="151" spans="13:15" ht="15" customHeight="1" x14ac:dyDescent="0.2">
      <c r="M151" s="23"/>
      <c r="N151" s="23"/>
      <c r="O151" s="23"/>
    </row>
    <row r="152" spans="13:15" ht="15" customHeight="1" x14ac:dyDescent="0.2">
      <c r="M152" s="23"/>
      <c r="N152" s="23"/>
      <c r="O152" s="23"/>
    </row>
    <row r="153" spans="13:15" ht="15" customHeight="1" x14ac:dyDescent="0.2">
      <c r="M153" s="23"/>
      <c r="N153" s="23"/>
      <c r="O153" s="23"/>
    </row>
    <row r="154" spans="13:15" ht="15" customHeight="1" x14ac:dyDescent="0.2">
      <c r="M154" s="23"/>
      <c r="N154" s="23"/>
      <c r="O154" s="23"/>
    </row>
    <row r="155" spans="13:15" ht="15" customHeight="1" x14ac:dyDescent="0.2">
      <c r="M155" s="23"/>
      <c r="N155" s="23"/>
      <c r="O155" s="23"/>
    </row>
    <row r="156" spans="13:15" ht="15" customHeight="1" x14ac:dyDescent="0.2">
      <c r="M156" s="23"/>
      <c r="N156" s="23"/>
      <c r="O156" s="23"/>
    </row>
    <row r="157" spans="13:15" ht="15" customHeight="1" x14ac:dyDescent="0.2">
      <c r="M157" s="23"/>
      <c r="N157" s="23"/>
      <c r="O157" s="23"/>
    </row>
    <row r="158" spans="13:15" ht="15" customHeight="1" x14ac:dyDescent="0.2">
      <c r="M158" s="23"/>
      <c r="N158" s="23"/>
      <c r="O158" s="23"/>
    </row>
    <row r="159" spans="13:15" ht="15" customHeight="1" x14ac:dyDescent="0.2">
      <c r="M159" s="23"/>
      <c r="N159" s="23"/>
      <c r="O159" s="23"/>
    </row>
    <row r="160" spans="13:15" ht="15" customHeight="1" x14ac:dyDescent="0.2">
      <c r="M160" s="23"/>
      <c r="N160" s="23"/>
      <c r="O160" s="23"/>
    </row>
    <row r="161" spans="13:15" ht="15" customHeight="1" x14ac:dyDescent="0.2">
      <c r="M161" s="23"/>
      <c r="N161" s="23"/>
      <c r="O161" s="23"/>
    </row>
    <row r="162" spans="13:15" ht="15" customHeight="1" x14ac:dyDescent="0.2">
      <c r="M162" s="23"/>
      <c r="N162" s="23"/>
      <c r="O162" s="23"/>
    </row>
    <row r="163" spans="13:15" ht="15" customHeight="1" x14ac:dyDescent="0.2">
      <c r="M163" s="23"/>
      <c r="N163" s="23"/>
      <c r="O163" s="23"/>
    </row>
    <row r="164" spans="13:15" ht="15" customHeight="1" x14ac:dyDescent="0.2">
      <c r="M164" s="23"/>
      <c r="N164" s="23"/>
      <c r="O164" s="23"/>
    </row>
    <row r="165" spans="13:15" ht="15" customHeight="1" x14ac:dyDescent="0.2">
      <c r="M165" s="23"/>
      <c r="N165" s="23"/>
      <c r="O165" s="23"/>
    </row>
    <row r="166" spans="13:15" ht="15" customHeight="1" x14ac:dyDescent="0.2">
      <c r="M166" s="23"/>
      <c r="N166" s="23"/>
      <c r="O166" s="23"/>
    </row>
    <row r="167" spans="13:15" ht="15" customHeight="1" x14ac:dyDescent="0.2">
      <c r="M167" s="23"/>
      <c r="N167" s="23"/>
      <c r="O167" s="23"/>
    </row>
    <row r="168" spans="13:15" ht="15" customHeight="1" x14ac:dyDescent="0.2">
      <c r="M168" s="23"/>
      <c r="N168" s="23"/>
      <c r="O168" s="23"/>
    </row>
    <row r="169" spans="13:15" ht="15" customHeight="1" x14ac:dyDescent="0.2">
      <c r="M169" s="23"/>
      <c r="N169" s="23"/>
      <c r="O169" s="23"/>
    </row>
    <row r="170" spans="13:15" ht="15" customHeight="1" x14ac:dyDescent="0.2">
      <c r="M170" s="23"/>
      <c r="N170" s="23"/>
      <c r="O170" s="23"/>
    </row>
    <row r="171" spans="13:15" ht="15" customHeight="1" x14ac:dyDescent="0.2">
      <c r="M171" s="23"/>
      <c r="N171" s="23"/>
      <c r="O171" s="23"/>
    </row>
    <row r="172" spans="13:15" ht="15" customHeight="1" x14ac:dyDescent="0.2">
      <c r="M172" s="23"/>
      <c r="N172" s="23"/>
      <c r="O172" s="23"/>
    </row>
    <row r="173" spans="13:15" ht="15" customHeight="1" x14ac:dyDescent="0.2">
      <c r="M173" s="23"/>
      <c r="N173" s="23"/>
      <c r="O173" s="23"/>
    </row>
    <row r="174" spans="13:15" ht="15" customHeight="1" x14ac:dyDescent="0.2">
      <c r="M174" s="23"/>
      <c r="N174" s="23"/>
      <c r="O174" s="23"/>
    </row>
    <row r="175" spans="13:15" ht="15" customHeight="1" x14ac:dyDescent="0.2">
      <c r="M175" s="23"/>
      <c r="N175" s="23"/>
      <c r="O175" s="23"/>
    </row>
    <row r="176" spans="13:15" ht="15" customHeight="1" x14ac:dyDescent="0.2">
      <c r="M176" s="23"/>
      <c r="N176" s="23"/>
      <c r="O176" s="23"/>
    </row>
    <row r="177" spans="13:15" ht="15" customHeight="1" x14ac:dyDescent="0.2">
      <c r="M177" s="23"/>
      <c r="N177" s="23"/>
      <c r="O177" s="23"/>
    </row>
    <row r="178" spans="13:15" ht="15" customHeight="1" x14ac:dyDescent="0.2">
      <c r="M178" s="23"/>
      <c r="N178" s="23"/>
      <c r="O178" s="23"/>
    </row>
    <row r="179" spans="13:15" ht="15" customHeight="1" x14ac:dyDescent="0.2">
      <c r="M179" s="23"/>
      <c r="N179" s="23"/>
      <c r="O179" s="23"/>
    </row>
    <row r="180" spans="13:15" ht="15" customHeight="1" x14ac:dyDescent="0.2">
      <c r="M180" s="23"/>
      <c r="N180" s="23"/>
      <c r="O180" s="23"/>
    </row>
    <row r="181" spans="13:15" ht="15" customHeight="1" x14ac:dyDescent="0.2">
      <c r="M181" s="23"/>
      <c r="N181" s="23"/>
      <c r="O181" s="23"/>
    </row>
    <row r="182" spans="13:15" ht="15" customHeight="1" x14ac:dyDescent="0.2">
      <c r="M182" s="23"/>
      <c r="N182" s="23"/>
      <c r="O182" s="23"/>
    </row>
    <row r="183" spans="13:15" ht="15" customHeight="1" x14ac:dyDescent="0.2">
      <c r="M183" s="23"/>
      <c r="N183" s="23"/>
      <c r="O183" s="23"/>
    </row>
    <row r="184" spans="13:15" ht="15" customHeight="1" x14ac:dyDescent="0.2">
      <c r="M184" s="23"/>
      <c r="N184" s="23"/>
      <c r="O184" s="23"/>
    </row>
    <row r="185" spans="13:15" ht="15" customHeight="1" x14ac:dyDescent="0.2">
      <c r="M185" s="23"/>
      <c r="N185" s="23"/>
      <c r="O185" s="23"/>
    </row>
    <row r="186" spans="13:15" ht="15" customHeight="1" x14ac:dyDescent="0.2">
      <c r="M186" s="23"/>
      <c r="N186" s="23"/>
      <c r="O186" s="23"/>
    </row>
    <row r="187" spans="13:15" ht="15" customHeight="1" x14ac:dyDescent="0.2">
      <c r="M187" s="23"/>
      <c r="N187" s="23"/>
      <c r="O187" s="23"/>
    </row>
    <row r="188" spans="13:15" ht="15" customHeight="1" x14ac:dyDescent="0.2">
      <c r="M188" s="23"/>
      <c r="N188" s="23"/>
      <c r="O188" s="23"/>
    </row>
    <row r="189" spans="13:15" ht="15" customHeight="1" x14ac:dyDescent="0.2">
      <c r="M189" s="23"/>
      <c r="N189" s="23"/>
      <c r="O189" s="23"/>
    </row>
    <row r="190" spans="13:15" ht="15" customHeight="1" x14ac:dyDescent="0.2">
      <c r="M190" s="23"/>
      <c r="N190" s="23"/>
      <c r="O190" s="23"/>
    </row>
    <row r="191" spans="13:15" ht="15" customHeight="1" x14ac:dyDescent="0.2">
      <c r="M191" s="23"/>
      <c r="N191" s="23"/>
      <c r="O191" s="23"/>
    </row>
    <row r="192" spans="13:15" ht="15" customHeight="1" x14ac:dyDescent="0.2">
      <c r="M192" s="23"/>
      <c r="N192" s="23"/>
      <c r="O192" s="23"/>
    </row>
    <row r="193" spans="13:15" ht="15" customHeight="1" x14ac:dyDescent="0.2">
      <c r="M193" s="23"/>
      <c r="N193" s="23"/>
      <c r="O193" s="23"/>
    </row>
    <row r="194" spans="13:15" ht="15" customHeight="1" x14ac:dyDescent="0.2">
      <c r="M194" s="23"/>
      <c r="N194" s="23"/>
      <c r="O194" s="23"/>
    </row>
    <row r="195" spans="13:15" ht="15" customHeight="1" x14ac:dyDescent="0.2">
      <c r="M195" s="23"/>
      <c r="N195" s="23"/>
      <c r="O195" s="23"/>
    </row>
    <row r="196" spans="13:15" ht="15" customHeight="1" x14ac:dyDescent="0.2">
      <c r="M196" s="23"/>
      <c r="N196" s="23"/>
      <c r="O196" s="23"/>
    </row>
    <row r="197" spans="13:15" ht="15" customHeight="1" x14ac:dyDescent="0.2">
      <c r="M197" s="23"/>
      <c r="N197" s="23"/>
      <c r="O197" s="23"/>
    </row>
    <row r="198" spans="13:15" ht="15" customHeight="1" x14ac:dyDescent="0.2">
      <c r="M198" s="23"/>
      <c r="N198" s="23"/>
      <c r="O198" s="23"/>
    </row>
    <row r="199" spans="13:15" ht="15" customHeight="1" x14ac:dyDescent="0.2">
      <c r="M199" s="23"/>
      <c r="N199" s="23"/>
      <c r="O199" s="23"/>
    </row>
    <row r="200" spans="13:15" ht="15" customHeight="1" x14ac:dyDescent="0.2">
      <c r="M200" s="23"/>
      <c r="N200" s="23"/>
      <c r="O200" s="23"/>
    </row>
    <row r="201" spans="13:15" ht="15" customHeight="1" x14ac:dyDescent="0.2">
      <c r="M201" s="23"/>
      <c r="N201" s="23"/>
      <c r="O201" s="23"/>
    </row>
    <row r="202" spans="13:15" ht="15" customHeight="1" x14ac:dyDescent="0.2">
      <c r="M202" s="23"/>
      <c r="N202" s="23"/>
      <c r="O202" s="23"/>
    </row>
    <row r="203" spans="13:15" ht="15" customHeight="1" x14ac:dyDescent="0.2">
      <c r="M203" s="23"/>
      <c r="N203" s="23"/>
      <c r="O203" s="23"/>
    </row>
    <row r="204" spans="13:15" ht="15" customHeight="1" x14ac:dyDescent="0.2">
      <c r="M204" s="23"/>
      <c r="N204" s="23"/>
      <c r="O204" s="23"/>
    </row>
    <row r="205" spans="13:15" ht="15" customHeight="1" x14ac:dyDescent="0.2">
      <c r="M205" s="23"/>
      <c r="N205" s="23"/>
      <c r="O205" s="23"/>
    </row>
    <row r="206" spans="13:15" ht="15" customHeight="1" x14ac:dyDescent="0.2">
      <c r="M206" s="23"/>
      <c r="N206" s="23"/>
      <c r="O206" s="23"/>
    </row>
    <row r="207" spans="13:15" ht="15" customHeight="1" x14ac:dyDescent="0.2">
      <c r="M207" s="23"/>
      <c r="N207" s="23"/>
      <c r="O207" s="23"/>
    </row>
    <row r="208" spans="13:15" ht="15" customHeight="1" x14ac:dyDescent="0.2">
      <c r="M208" s="23"/>
      <c r="N208" s="23"/>
      <c r="O208" s="23"/>
    </row>
    <row r="209" spans="13:15" ht="15" customHeight="1" x14ac:dyDescent="0.2">
      <c r="M209" s="23"/>
      <c r="N209" s="23"/>
      <c r="O209" s="23"/>
    </row>
    <row r="210" spans="13:15" ht="15" customHeight="1" x14ac:dyDescent="0.2">
      <c r="M210" s="23"/>
      <c r="N210" s="23"/>
      <c r="O210" s="23"/>
    </row>
    <row r="211" spans="13:15" ht="15" customHeight="1" x14ac:dyDescent="0.2">
      <c r="M211" s="23"/>
      <c r="N211" s="23"/>
      <c r="O211" s="23"/>
    </row>
    <row r="212" spans="13:15" ht="15" customHeight="1" x14ac:dyDescent="0.2">
      <c r="M212" s="23"/>
      <c r="N212" s="23"/>
      <c r="O212" s="23"/>
    </row>
    <row r="213" spans="13:15" ht="15" customHeight="1" x14ac:dyDescent="0.2">
      <c r="M213" s="23"/>
      <c r="N213" s="23"/>
      <c r="O213" s="23"/>
    </row>
    <row r="214" spans="13:15" ht="15" customHeight="1" x14ac:dyDescent="0.2">
      <c r="M214" s="23"/>
      <c r="N214" s="23"/>
      <c r="O214" s="23"/>
    </row>
    <row r="215" spans="13:15" ht="15" customHeight="1" x14ac:dyDescent="0.2">
      <c r="M215" s="23"/>
      <c r="N215" s="23"/>
      <c r="O215" s="23"/>
    </row>
    <row r="216" spans="13:15" ht="15" customHeight="1" x14ac:dyDescent="0.2">
      <c r="M216" s="23"/>
      <c r="N216" s="23"/>
      <c r="O216" s="23"/>
    </row>
    <row r="217" spans="13:15" ht="15" customHeight="1" x14ac:dyDescent="0.2">
      <c r="M217" s="23"/>
      <c r="N217" s="23"/>
      <c r="O217" s="23"/>
    </row>
    <row r="218" spans="13:15" ht="15" customHeight="1" x14ac:dyDescent="0.2">
      <c r="M218" s="23"/>
      <c r="N218" s="23"/>
      <c r="O218" s="23"/>
    </row>
    <row r="219" spans="13:15" ht="15" customHeight="1" x14ac:dyDescent="0.2">
      <c r="M219" s="23"/>
      <c r="N219" s="23"/>
      <c r="O219" s="23"/>
    </row>
    <row r="220" spans="13:15" ht="15" customHeight="1" x14ac:dyDescent="0.2">
      <c r="M220" s="23"/>
      <c r="N220" s="23"/>
      <c r="O220" s="23"/>
    </row>
    <row r="221" spans="13:15" ht="15" customHeight="1" x14ac:dyDescent="0.2">
      <c r="M221" s="23"/>
      <c r="N221" s="23"/>
      <c r="O221" s="23"/>
    </row>
    <row r="222" spans="13:15" ht="15" customHeight="1" x14ac:dyDescent="0.2">
      <c r="M222" s="23"/>
      <c r="N222" s="23"/>
      <c r="O222" s="23"/>
    </row>
    <row r="223" spans="13:15" ht="15" customHeight="1" x14ac:dyDescent="0.2">
      <c r="M223" s="23"/>
      <c r="N223" s="23"/>
      <c r="O223" s="23"/>
    </row>
    <row r="224" spans="13:15" ht="15" customHeight="1" x14ac:dyDescent="0.2">
      <c r="M224" s="23"/>
      <c r="N224" s="23"/>
      <c r="O224" s="23"/>
    </row>
    <row r="225" spans="13:15" ht="15" customHeight="1" x14ac:dyDescent="0.2">
      <c r="M225" s="23"/>
      <c r="N225" s="23"/>
      <c r="O225" s="23"/>
    </row>
    <row r="226" spans="13:15" ht="15" customHeight="1" x14ac:dyDescent="0.2">
      <c r="M226" s="23"/>
      <c r="N226" s="23"/>
      <c r="O226" s="23"/>
    </row>
    <row r="227" spans="13:15" ht="15" customHeight="1" x14ac:dyDescent="0.2">
      <c r="M227" s="23"/>
      <c r="N227" s="23"/>
      <c r="O227" s="23"/>
    </row>
    <row r="228" spans="13:15" ht="15" customHeight="1" x14ac:dyDescent="0.2">
      <c r="M228" s="23"/>
      <c r="N228" s="23"/>
      <c r="O228" s="23"/>
    </row>
    <row r="229" spans="13:15" ht="15" customHeight="1" x14ac:dyDescent="0.2">
      <c r="M229" s="23"/>
      <c r="N229" s="23"/>
      <c r="O229" s="23"/>
    </row>
    <row r="230" spans="13:15" ht="15" customHeight="1" x14ac:dyDescent="0.2">
      <c r="M230" s="23"/>
      <c r="N230" s="23"/>
      <c r="O230" s="23"/>
    </row>
    <row r="231" spans="13:15" ht="15" customHeight="1" x14ac:dyDescent="0.2">
      <c r="M231" s="23"/>
      <c r="N231" s="23"/>
      <c r="O231" s="23"/>
    </row>
    <row r="232" spans="13:15" ht="15" customHeight="1" x14ac:dyDescent="0.2">
      <c r="M232" s="23"/>
      <c r="N232" s="23"/>
      <c r="O232" s="23"/>
    </row>
    <row r="233" spans="13:15" ht="15" customHeight="1" x14ac:dyDescent="0.2">
      <c r="M233" s="23"/>
      <c r="N233" s="23"/>
      <c r="O233" s="23"/>
    </row>
    <row r="234" spans="13:15" ht="15" customHeight="1" x14ac:dyDescent="0.2">
      <c r="M234" s="23"/>
      <c r="N234" s="23"/>
      <c r="O234" s="23"/>
    </row>
    <row r="235" spans="13:15" ht="15" customHeight="1" x14ac:dyDescent="0.2">
      <c r="M235" s="23"/>
      <c r="N235" s="23"/>
      <c r="O235" s="23"/>
    </row>
    <row r="236" spans="13:15" ht="15" customHeight="1" x14ac:dyDescent="0.2">
      <c r="M236" s="23"/>
      <c r="N236" s="23"/>
      <c r="O236" s="23"/>
    </row>
    <row r="237" spans="13:15" ht="15" customHeight="1" x14ac:dyDescent="0.2">
      <c r="M237" s="23"/>
      <c r="N237" s="23"/>
      <c r="O237" s="23"/>
    </row>
    <row r="238" spans="13:15" ht="15" customHeight="1" x14ac:dyDescent="0.2">
      <c r="M238" s="23"/>
      <c r="N238" s="23"/>
      <c r="O238" s="23"/>
    </row>
    <row r="239" spans="13:15" ht="15" customHeight="1" x14ac:dyDescent="0.2">
      <c r="M239" s="23"/>
      <c r="N239" s="23"/>
      <c r="O239" s="23"/>
    </row>
    <row r="240" spans="13:15" ht="15" customHeight="1" x14ac:dyDescent="0.2">
      <c r="M240" s="23"/>
      <c r="N240" s="23"/>
      <c r="O240" s="23"/>
    </row>
    <row r="241" spans="13:15" ht="15" customHeight="1" x14ac:dyDescent="0.2">
      <c r="M241" s="23"/>
      <c r="N241" s="23"/>
      <c r="O241" s="23"/>
    </row>
    <row r="242" spans="13:15" ht="15" customHeight="1" x14ac:dyDescent="0.2">
      <c r="M242" s="23"/>
      <c r="N242" s="23"/>
      <c r="O242" s="23"/>
    </row>
    <row r="243" spans="13:15" ht="15" customHeight="1" x14ac:dyDescent="0.2">
      <c r="M243" s="23"/>
      <c r="N243" s="23"/>
      <c r="O243" s="23"/>
    </row>
    <row r="244" spans="13:15" ht="15" customHeight="1" x14ac:dyDescent="0.2">
      <c r="M244" s="23"/>
      <c r="N244" s="23"/>
      <c r="O244" s="23"/>
    </row>
    <row r="245" spans="13:15" ht="15" customHeight="1" x14ac:dyDescent="0.2">
      <c r="M245" s="23"/>
      <c r="N245" s="23"/>
      <c r="O245" s="23"/>
    </row>
    <row r="246" spans="13:15" ht="15" customHeight="1" x14ac:dyDescent="0.2">
      <c r="M246" s="23"/>
      <c r="N246" s="23"/>
      <c r="O246" s="23"/>
    </row>
    <row r="247" spans="13:15" ht="15" customHeight="1" x14ac:dyDescent="0.2">
      <c r="M247" s="23"/>
      <c r="N247" s="23"/>
      <c r="O247" s="23"/>
    </row>
    <row r="248" spans="13:15" ht="15" customHeight="1" x14ac:dyDescent="0.2">
      <c r="M248" s="23"/>
      <c r="N248" s="23"/>
      <c r="O248" s="23"/>
    </row>
    <row r="249" spans="13:15" ht="15" customHeight="1" x14ac:dyDescent="0.2">
      <c r="M249" s="23"/>
      <c r="N249" s="23"/>
      <c r="O249" s="23"/>
    </row>
    <row r="250" spans="13:15" ht="15" customHeight="1" x14ac:dyDescent="0.2">
      <c r="M250" s="23"/>
      <c r="N250" s="23"/>
      <c r="O250" s="23"/>
    </row>
    <row r="251" spans="13:15" ht="15" customHeight="1" x14ac:dyDescent="0.2">
      <c r="M251" s="23"/>
      <c r="N251" s="23"/>
      <c r="O251" s="23"/>
    </row>
    <row r="252" spans="13:15" ht="15" customHeight="1" x14ac:dyDescent="0.2">
      <c r="M252" s="23"/>
      <c r="N252" s="23"/>
      <c r="O252" s="23"/>
    </row>
    <row r="253" spans="13:15" ht="15" customHeight="1" x14ac:dyDescent="0.2">
      <c r="M253" s="23"/>
      <c r="N253" s="23"/>
      <c r="O253" s="23"/>
    </row>
    <row r="254" spans="13:15" ht="15" customHeight="1" x14ac:dyDescent="0.2">
      <c r="M254" s="23"/>
      <c r="N254" s="23"/>
      <c r="O254" s="23"/>
    </row>
    <row r="255" spans="13:15" ht="15" customHeight="1" x14ac:dyDescent="0.2">
      <c r="M255" s="23"/>
      <c r="N255" s="23"/>
      <c r="O255" s="23"/>
    </row>
    <row r="256" spans="13:15" ht="15" customHeight="1" x14ac:dyDescent="0.2">
      <c r="M256" s="23"/>
      <c r="N256" s="23"/>
      <c r="O256" s="23"/>
    </row>
    <row r="257" spans="13:15" ht="15" customHeight="1" x14ac:dyDescent="0.2">
      <c r="M257" s="23"/>
      <c r="N257" s="23"/>
      <c r="O257" s="23"/>
    </row>
    <row r="258" spans="13:15" ht="15" customHeight="1" x14ac:dyDescent="0.2">
      <c r="M258" s="23"/>
      <c r="N258" s="23"/>
      <c r="O258" s="23"/>
    </row>
    <row r="259" spans="13:15" ht="15" customHeight="1" x14ac:dyDescent="0.2">
      <c r="M259" s="23"/>
      <c r="N259" s="23"/>
      <c r="O259" s="23"/>
    </row>
    <row r="260" spans="13:15" ht="15" customHeight="1" x14ac:dyDescent="0.2">
      <c r="M260" s="23"/>
      <c r="N260" s="23"/>
      <c r="O260" s="23"/>
    </row>
    <row r="261" spans="13:15" ht="15" customHeight="1" x14ac:dyDescent="0.2">
      <c r="M261" s="23"/>
      <c r="N261" s="23"/>
      <c r="O261" s="23"/>
    </row>
    <row r="262" spans="13:15" ht="15" customHeight="1" x14ac:dyDescent="0.2">
      <c r="M262" s="23"/>
      <c r="N262" s="23"/>
      <c r="O262" s="23"/>
    </row>
    <row r="263" spans="13:15" ht="15" customHeight="1" x14ac:dyDescent="0.2">
      <c r="M263" s="23"/>
      <c r="N263" s="23"/>
      <c r="O263" s="23"/>
    </row>
    <row r="264" spans="13:15" ht="15" customHeight="1" x14ac:dyDescent="0.2">
      <c r="M264" s="23"/>
      <c r="N264" s="23"/>
      <c r="O264" s="23"/>
    </row>
    <row r="265" spans="13:15" ht="15" customHeight="1" x14ac:dyDescent="0.2">
      <c r="M265" s="23"/>
      <c r="N265" s="23"/>
      <c r="O265" s="23"/>
    </row>
    <row r="266" spans="13:15" ht="15" customHeight="1" x14ac:dyDescent="0.2">
      <c r="M266" s="23"/>
      <c r="N266" s="23"/>
      <c r="O266" s="23"/>
    </row>
    <row r="267" spans="13:15" ht="15" customHeight="1" x14ac:dyDescent="0.2">
      <c r="M267" s="23"/>
      <c r="N267" s="23"/>
      <c r="O267" s="23"/>
    </row>
    <row r="268" spans="13:15" ht="15" customHeight="1" x14ac:dyDescent="0.2">
      <c r="M268" s="23"/>
      <c r="N268" s="23"/>
      <c r="O268" s="23"/>
    </row>
    <row r="269" spans="13:15" ht="15" customHeight="1" x14ac:dyDescent="0.2">
      <c r="M269" s="23"/>
      <c r="N269" s="23"/>
      <c r="O269" s="23"/>
    </row>
    <row r="270" spans="13:15" ht="15" customHeight="1" x14ac:dyDescent="0.2">
      <c r="M270" s="23"/>
      <c r="N270" s="23"/>
      <c r="O270" s="23"/>
    </row>
    <row r="271" spans="13:15" ht="15" customHeight="1" x14ac:dyDescent="0.2">
      <c r="M271" s="23"/>
      <c r="N271" s="23"/>
      <c r="O271" s="23"/>
    </row>
    <row r="272" spans="13:15" ht="15" customHeight="1" x14ac:dyDescent="0.2">
      <c r="M272" s="23"/>
      <c r="N272" s="23"/>
      <c r="O272" s="23"/>
    </row>
    <row r="273" spans="13:15" ht="15" customHeight="1" x14ac:dyDescent="0.2">
      <c r="M273" s="23"/>
      <c r="N273" s="23"/>
      <c r="O273" s="23"/>
    </row>
    <row r="274" spans="13:15" ht="15" customHeight="1" x14ac:dyDescent="0.2">
      <c r="M274" s="23"/>
      <c r="N274" s="23"/>
      <c r="O274" s="23"/>
    </row>
    <row r="275" spans="13:15" ht="15" customHeight="1" x14ac:dyDescent="0.2">
      <c r="M275" s="23"/>
      <c r="N275" s="23"/>
      <c r="O275" s="23"/>
    </row>
    <row r="276" spans="13:15" ht="15" customHeight="1" x14ac:dyDescent="0.2">
      <c r="M276" s="23"/>
      <c r="N276" s="23"/>
      <c r="O276" s="23"/>
    </row>
    <row r="277" spans="13:15" ht="15" customHeight="1" x14ac:dyDescent="0.2">
      <c r="M277" s="23"/>
      <c r="N277" s="23"/>
      <c r="O277" s="23"/>
    </row>
    <row r="278" spans="13:15" ht="15" customHeight="1" x14ac:dyDescent="0.2">
      <c r="M278" s="23"/>
      <c r="N278" s="23"/>
      <c r="O278" s="23"/>
    </row>
    <row r="279" spans="13:15" ht="15" customHeight="1" x14ac:dyDescent="0.2">
      <c r="M279" s="23"/>
      <c r="N279" s="23"/>
      <c r="O279" s="23"/>
    </row>
    <row r="280" spans="13:15" ht="15" customHeight="1" x14ac:dyDescent="0.2">
      <c r="M280" s="23"/>
      <c r="N280" s="23"/>
      <c r="O280" s="23"/>
    </row>
    <row r="281" spans="13:15" ht="15" customHeight="1" x14ac:dyDescent="0.2">
      <c r="M281" s="23"/>
      <c r="N281" s="23"/>
      <c r="O281" s="23"/>
    </row>
    <row r="282" spans="13:15" ht="15" customHeight="1" x14ac:dyDescent="0.2">
      <c r="M282" s="23"/>
      <c r="N282" s="23"/>
      <c r="O282" s="23"/>
    </row>
    <row r="283" spans="13:15" ht="15" customHeight="1" x14ac:dyDescent="0.2">
      <c r="M283" s="23"/>
      <c r="N283" s="23"/>
      <c r="O283" s="23"/>
    </row>
    <row r="284" spans="13:15" ht="15" customHeight="1" x14ac:dyDescent="0.2">
      <c r="M284" s="23"/>
      <c r="N284" s="23"/>
      <c r="O284" s="23"/>
    </row>
    <row r="285" spans="13:15" ht="15" customHeight="1" x14ac:dyDescent="0.2">
      <c r="M285" s="23"/>
      <c r="N285" s="23"/>
      <c r="O285" s="23"/>
    </row>
    <row r="286" spans="13:15" ht="15" customHeight="1" x14ac:dyDescent="0.2">
      <c r="M286" s="23"/>
      <c r="N286" s="23"/>
      <c r="O286" s="23"/>
    </row>
    <row r="287" spans="13:15" ht="15" customHeight="1" x14ac:dyDescent="0.2">
      <c r="M287" s="23"/>
      <c r="N287" s="23"/>
      <c r="O287" s="23"/>
    </row>
    <row r="288" spans="13:15" ht="15" customHeight="1" x14ac:dyDescent="0.2">
      <c r="M288" s="23"/>
      <c r="N288" s="23"/>
      <c r="O288" s="23"/>
    </row>
    <row r="289" spans="13:15" ht="15" customHeight="1" x14ac:dyDescent="0.2">
      <c r="M289" s="23"/>
      <c r="N289" s="23"/>
      <c r="O289" s="23"/>
    </row>
    <row r="290" spans="13:15" ht="15" customHeight="1" x14ac:dyDescent="0.2">
      <c r="M290" s="23"/>
      <c r="N290" s="23"/>
      <c r="O290" s="23"/>
    </row>
    <row r="291" spans="13:15" ht="15" customHeight="1" x14ac:dyDescent="0.2">
      <c r="M291" s="23"/>
      <c r="N291" s="23"/>
      <c r="O291" s="23"/>
    </row>
    <row r="292" spans="13:15" ht="15" customHeight="1" x14ac:dyDescent="0.2">
      <c r="M292" s="23"/>
      <c r="N292" s="23"/>
      <c r="O292" s="23"/>
    </row>
    <row r="293" spans="13:15" ht="15" customHeight="1" x14ac:dyDescent="0.2">
      <c r="M293" s="23"/>
      <c r="N293" s="23"/>
      <c r="O293" s="23"/>
    </row>
    <row r="294" spans="13:15" ht="15" customHeight="1" x14ac:dyDescent="0.2">
      <c r="M294" s="23"/>
      <c r="N294" s="23"/>
      <c r="O294" s="23"/>
    </row>
    <row r="295" spans="13:15" ht="15" customHeight="1" x14ac:dyDescent="0.2">
      <c r="M295" s="23"/>
      <c r="N295" s="23"/>
      <c r="O295" s="23"/>
    </row>
    <row r="296" spans="13:15" ht="15" customHeight="1" x14ac:dyDescent="0.2">
      <c r="M296" s="23"/>
      <c r="N296" s="23"/>
      <c r="O296" s="23"/>
    </row>
    <row r="297" spans="13:15" ht="15" customHeight="1" x14ac:dyDescent="0.2">
      <c r="M297" s="23"/>
      <c r="N297" s="23"/>
      <c r="O297" s="23"/>
    </row>
    <row r="298" spans="13:15" ht="15" customHeight="1" x14ac:dyDescent="0.2">
      <c r="M298" s="23"/>
      <c r="N298" s="23"/>
      <c r="O298" s="23"/>
    </row>
    <row r="299" spans="13:15" ht="15" customHeight="1" x14ac:dyDescent="0.2">
      <c r="M299" s="23"/>
      <c r="N299" s="23"/>
      <c r="O299" s="23"/>
    </row>
    <row r="300" spans="13:15" ht="15" customHeight="1" x14ac:dyDescent="0.2">
      <c r="M300" s="23"/>
      <c r="N300" s="23"/>
      <c r="O300" s="23"/>
    </row>
    <row r="301" spans="13:15" ht="15" customHeight="1" x14ac:dyDescent="0.2">
      <c r="M301" s="23"/>
      <c r="N301" s="23"/>
      <c r="O301" s="23"/>
    </row>
    <row r="302" spans="13:15" ht="15" customHeight="1" x14ac:dyDescent="0.2">
      <c r="M302" s="23"/>
      <c r="N302" s="23"/>
      <c r="O302" s="23"/>
    </row>
    <row r="303" spans="13:15" ht="15" customHeight="1" x14ac:dyDescent="0.2">
      <c r="M303" s="23"/>
      <c r="N303" s="23"/>
      <c r="O303" s="23"/>
    </row>
    <row r="304" spans="13:15" ht="15" customHeight="1" x14ac:dyDescent="0.2">
      <c r="M304" s="23"/>
      <c r="N304" s="23"/>
      <c r="O304" s="23"/>
    </row>
    <row r="305" spans="13:15" ht="15" customHeight="1" x14ac:dyDescent="0.2">
      <c r="M305" s="23"/>
      <c r="N305" s="23"/>
      <c r="O305" s="23"/>
    </row>
    <row r="306" spans="13:15" ht="15" customHeight="1" x14ac:dyDescent="0.2">
      <c r="M306" s="23"/>
      <c r="N306" s="23"/>
      <c r="O306" s="23"/>
    </row>
    <row r="307" spans="13:15" ht="15" customHeight="1" x14ac:dyDescent="0.2">
      <c r="M307" s="23"/>
      <c r="N307" s="23"/>
      <c r="O307" s="23"/>
    </row>
    <row r="308" spans="13:15" ht="15" customHeight="1" x14ac:dyDescent="0.2">
      <c r="M308" s="23"/>
      <c r="N308" s="23"/>
      <c r="O308" s="23"/>
    </row>
    <row r="309" spans="13:15" ht="15" customHeight="1" x14ac:dyDescent="0.2">
      <c r="M309" s="23"/>
      <c r="N309" s="23"/>
      <c r="O309" s="23"/>
    </row>
    <row r="310" spans="13:15" ht="15" customHeight="1" x14ac:dyDescent="0.2">
      <c r="M310" s="23"/>
      <c r="N310" s="23"/>
      <c r="O310" s="23"/>
    </row>
    <row r="311" spans="13:15" ht="15" customHeight="1" x14ac:dyDescent="0.2">
      <c r="M311" s="23"/>
      <c r="N311" s="23"/>
      <c r="O311" s="23"/>
    </row>
    <row r="312" spans="13:15" ht="15" customHeight="1" x14ac:dyDescent="0.2">
      <c r="M312" s="23"/>
      <c r="N312" s="23"/>
      <c r="O312" s="23"/>
    </row>
    <row r="313" spans="13:15" ht="15" customHeight="1" x14ac:dyDescent="0.2">
      <c r="M313" s="23"/>
      <c r="N313" s="23"/>
      <c r="O313" s="23"/>
    </row>
    <row r="314" spans="13:15" ht="15" customHeight="1" x14ac:dyDescent="0.2">
      <c r="M314" s="23"/>
      <c r="N314" s="23"/>
      <c r="O314" s="23"/>
    </row>
    <row r="315" spans="13:15" ht="15" customHeight="1" x14ac:dyDescent="0.2">
      <c r="M315" s="23"/>
      <c r="N315" s="23"/>
      <c r="O315" s="23"/>
    </row>
    <row r="316" spans="13:15" ht="15" customHeight="1" x14ac:dyDescent="0.2">
      <c r="M316" s="23"/>
      <c r="N316" s="23"/>
      <c r="O316" s="23"/>
    </row>
    <row r="317" spans="13:15" ht="15" customHeight="1" x14ac:dyDescent="0.2">
      <c r="M317" s="23"/>
      <c r="N317" s="23"/>
      <c r="O317" s="23"/>
    </row>
    <row r="318" spans="13:15" ht="15" customHeight="1" x14ac:dyDescent="0.2">
      <c r="M318" s="23"/>
      <c r="N318" s="23"/>
      <c r="O318" s="23"/>
    </row>
    <row r="319" spans="13:15" ht="15" customHeight="1" x14ac:dyDescent="0.2">
      <c r="M319" s="23"/>
      <c r="N319" s="23"/>
      <c r="O319" s="23"/>
    </row>
    <row r="320" spans="13:15" ht="15" customHeight="1" x14ac:dyDescent="0.2">
      <c r="M320" s="23"/>
      <c r="N320" s="23"/>
      <c r="O320" s="23"/>
    </row>
    <row r="321" spans="13:15" ht="15" customHeight="1" x14ac:dyDescent="0.2">
      <c r="M321" s="23"/>
      <c r="N321" s="23"/>
      <c r="O321" s="23"/>
    </row>
    <row r="322" spans="13:15" ht="15" customHeight="1" x14ac:dyDescent="0.2">
      <c r="M322" s="23"/>
      <c r="N322" s="23"/>
      <c r="O322" s="23"/>
    </row>
    <row r="323" spans="13:15" ht="15" customHeight="1" x14ac:dyDescent="0.2">
      <c r="M323" s="23"/>
      <c r="N323" s="23"/>
      <c r="O323" s="23"/>
    </row>
    <row r="324" spans="13:15" ht="15" customHeight="1" x14ac:dyDescent="0.2">
      <c r="M324" s="23"/>
      <c r="N324" s="23"/>
      <c r="O324" s="23"/>
    </row>
    <row r="325" spans="13:15" ht="15" customHeight="1" x14ac:dyDescent="0.2">
      <c r="M325" s="23"/>
      <c r="N325" s="23"/>
      <c r="O325" s="23"/>
    </row>
    <row r="326" spans="13:15" ht="15" customHeight="1" x14ac:dyDescent="0.2">
      <c r="M326" s="23"/>
      <c r="N326" s="23"/>
      <c r="O326" s="23"/>
    </row>
    <row r="327" spans="13:15" ht="15" customHeight="1" x14ac:dyDescent="0.2">
      <c r="M327" s="23"/>
      <c r="N327" s="23"/>
      <c r="O327" s="23"/>
    </row>
    <row r="328" spans="13:15" ht="15" customHeight="1" x14ac:dyDescent="0.2">
      <c r="M328" s="23"/>
      <c r="N328" s="23"/>
      <c r="O328" s="23"/>
    </row>
    <row r="329" spans="13:15" ht="15" customHeight="1" x14ac:dyDescent="0.2">
      <c r="M329" s="23"/>
      <c r="N329" s="23"/>
      <c r="O329" s="23"/>
    </row>
    <row r="330" spans="13:15" ht="15" customHeight="1" x14ac:dyDescent="0.2">
      <c r="M330" s="23"/>
      <c r="N330" s="23"/>
      <c r="O330" s="23"/>
    </row>
    <row r="331" spans="13:15" ht="15" customHeight="1" x14ac:dyDescent="0.2">
      <c r="M331" s="23"/>
      <c r="N331" s="23"/>
      <c r="O331" s="23"/>
    </row>
    <row r="332" spans="13:15" ht="15" customHeight="1" x14ac:dyDescent="0.2">
      <c r="M332" s="23"/>
      <c r="N332" s="23"/>
      <c r="O332" s="23"/>
    </row>
    <row r="333" spans="13:15" ht="15" customHeight="1" x14ac:dyDescent="0.2">
      <c r="M333" s="23"/>
      <c r="N333" s="23"/>
      <c r="O333" s="23"/>
    </row>
    <row r="334" spans="13:15" ht="15" customHeight="1" x14ac:dyDescent="0.2">
      <c r="M334" s="23"/>
      <c r="N334" s="23"/>
      <c r="O334" s="23"/>
    </row>
    <row r="335" spans="13:15" ht="15" customHeight="1" x14ac:dyDescent="0.2">
      <c r="M335" s="23"/>
      <c r="N335" s="23"/>
      <c r="O335" s="23"/>
    </row>
    <row r="336" spans="13:15" ht="15" customHeight="1" x14ac:dyDescent="0.2">
      <c r="M336" s="23"/>
      <c r="N336" s="23"/>
      <c r="O336" s="23"/>
    </row>
    <row r="337" spans="13:15" ht="15" customHeight="1" x14ac:dyDescent="0.2">
      <c r="M337" s="23"/>
      <c r="N337" s="23"/>
      <c r="O337" s="23"/>
    </row>
    <row r="338" spans="13:15" ht="15" customHeight="1" x14ac:dyDescent="0.2">
      <c r="M338" s="23"/>
      <c r="N338" s="23"/>
      <c r="O338" s="23"/>
    </row>
    <row r="339" spans="13:15" ht="15" customHeight="1" x14ac:dyDescent="0.2">
      <c r="M339" s="23"/>
      <c r="N339" s="23"/>
      <c r="O339" s="23"/>
    </row>
    <row r="340" spans="13:15" ht="15" customHeight="1" x14ac:dyDescent="0.2">
      <c r="M340" s="23"/>
      <c r="N340" s="23"/>
      <c r="O340" s="23"/>
    </row>
    <row r="341" spans="13:15" ht="15" customHeight="1" x14ac:dyDescent="0.2">
      <c r="M341" s="23"/>
      <c r="N341" s="23"/>
      <c r="O341" s="23"/>
    </row>
    <row r="342" spans="13:15" ht="15" customHeight="1" x14ac:dyDescent="0.2">
      <c r="M342" s="23"/>
      <c r="N342" s="23"/>
      <c r="O342" s="23"/>
    </row>
    <row r="343" spans="13:15" ht="15" customHeight="1" x14ac:dyDescent="0.2">
      <c r="M343" s="23"/>
      <c r="N343" s="23"/>
      <c r="O343" s="23"/>
    </row>
    <row r="344" spans="13:15" ht="15" customHeight="1" x14ac:dyDescent="0.2">
      <c r="M344" s="23"/>
      <c r="N344" s="23"/>
      <c r="O344" s="23"/>
    </row>
    <row r="345" spans="13:15" ht="15" customHeight="1" x14ac:dyDescent="0.2">
      <c r="M345" s="23"/>
      <c r="N345" s="23"/>
      <c r="O345" s="23"/>
    </row>
    <row r="346" spans="13:15" ht="15" customHeight="1" x14ac:dyDescent="0.2">
      <c r="M346" s="23"/>
      <c r="N346" s="23"/>
      <c r="O346" s="23"/>
    </row>
    <row r="347" spans="13:15" ht="15" customHeight="1" x14ac:dyDescent="0.2">
      <c r="M347" s="23"/>
      <c r="N347" s="23"/>
      <c r="O347" s="23"/>
    </row>
    <row r="348" spans="13:15" ht="15" customHeight="1" x14ac:dyDescent="0.2">
      <c r="M348" s="23"/>
      <c r="N348" s="23"/>
      <c r="O348" s="23"/>
    </row>
    <row r="349" spans="13:15" ht="15" customHeight="1" x14ac:dyDescent="0.2">
      <c r="M349" s="23"/>
      <c r="N349" s="23"/>
      <c r="O349" s="23"/>
    </row>
    <row r="350" spans="13:15" ht="15" customHeight="1" x14ac:dyDescent="0.2">
      <c r="M350" s="23"/>
      <c r="N350" s="23"/>
      <c r="O350" s="23"/>
    </row>
    <row r="351" spans="13:15" ht="15" customHeight="1" x14ac:dyDescent="0.2">
      <c r="M351" s="23"/>
      <c r="N351" s="23"/>
      <c r="O351" s="23"/>
    </row>
    <row r="352" spans="13:15" ht="15" customHeight="1" x14ac:dyDescent="0.2">
      <c r="M352" s="23"/>
      <c r="N352" s="23"/>
      <c r="O352" s="23"/>
    </row>
    <row r="353" spans="13:15" ht="15" customHeight="1" x14ac:dyDescent="0.2">
      <c r="M353" s="23"/>
      <c r="N353" s="23"/>
      <c r="O353" s="23"/>
    </row>
    <row r="354" spans="13:15" ht="15" customHeight="1" x14ac:dyDescent="0.2">
      <c r="M354" s="23"/>
      <c r="N354" s="23"/>
      <c r="O354" s="23"/>
    </row>
    <row r="355" spans="13:15" ht="15" customHeight="1" x14ac:dyDescent="0.2">
      <c r="M355" s="23"/>
      <c r="N355" s="23"/>
      <c r="O355" s="23"/>
    </row>
    <row r="356" spans="13:15" ht="15" customHeight="1" x14ac:dyDescent="0.2">
      <c r="M356" s="23"/>
      <c r="N356" s="23"/>
      <c r="O356" s="23"/>
    </row>
    <row r="357" spans="13:15" ht="15" customHeight="1" x14ac:dyDescent="0.2">
      <c r="M357" s="23"/>
      <c r="N357" s="23"/>
      <c r="O357" s="23"/>
    </row>
    <row r="358" spans="13:15" ht="15" customHeight="1" x14ac:dyDescent="0.2">
      <c r="M358" s="23"/>
      <c r="N358" s="23"/>
      <c r="O358" s="23"/>
    </row>
    <row r="359" spans="13:15" ht="15" customHeight="1" x14ac:dyDescent="0.2">
      <c r="M359" s="23"/>
      <c r="N359" s="23"/>
      <c r="O359" s="23"/>
    </row>
    <row r="360" spans="13:15" ht="15" customHeight="1" x14ac:dyDescent="0.2">
      <c r="M360" s="23"/>
      <c r="N360" s="23"/>
      <c r="O360" s="23"/>
    </row>
    <row r="361" spans="13:15" ht="15" customHeight="1" x14ac:dyDescent="0.2">
      <c r="M361" s="23"/>
      <c r="N361" s="23"/>
      <c r="O361" s="23"/>
    </row>
    <row r="362" spans="13:15" ht="15" customHeight="1" x14ac:dyDescent="0.2">
      <c r="M362" s="23"/>
      <c r="N362" s="23"/>
      <c r="O362" s="23"/>
    </row>
    <row r="363" spans="13:15" ht="15" customHeight="1" x14ac:dyDescent="0.2">
      <c r="M363" s="23"/>
      <c r="N363" s="23"/>
      <c r="O363" s="23"/>
    </row>
    <row r="364" spans="13:15" ht="15" customHeight="1" x14ac:dyDescent="0.2">
      <c r="M364" s="23"/>
      <c r="N364" s="23"/>
      <c r="O364" s="23"/>
    </row>
    <row r="365" spans="13:15" ht="15" customHeight="1" x14ac:dyDescent="0.2">
      <c r="M365" s="23"/>
      <c r="N365" s="23"/>
      <c r="O365" s="23"/>
    </row>
    <row r="366" spans="13:15" ht="15" customHeight="1" x14ac:dyDescent="0.2">
      <c r="M366" s="23"/>
      <c r="N366" s="23"/>
      <c r="O366" s="23"/>
    </row>
    <row r="367" spans="13:15" ht="15" customHeight="1" x14ac:dyDescent="0.2">
      <c r="M367" s="23"/>
      <c r="N367" s="23"/>
      <c r="O367" s="23"/>
    </row>
    <row r="368" spans="13:15" ht="15" customHeight="1" x14ac:dyDescent="0.2">
      <c r="M368" s="23"/>
      <c r="N368" s="23"/>
      <c r="O368" s="23"/>
    </row>
    <row r="369" spans="13:15" ht="15" customHeight="1" x14ac:dyDescent="0.2">
      <c r="M369" s="23"/>
      <c r="N369" s="23"/>
      <c r="O369" s="23"/>
    </row>
    <row r="370" spans="13:15" ht="15" customHeight="1" x14ac:dyDescent="0.2">
      <c r="M370" s="23"/>
      <c r="N370" s="23"/>
      <c r="O370" s="23"/>
    </row>
    <row r="371" spans="13:15" ht="15" customHeight="1" x14ac:dyDescent="0.2">
      <c r="M371" s="23"/>
      <c r="N371" s="23"/>
      <c r="O371" s="23"/>
    </row>
    <row r="372" spans="13:15" ht="15" customHeight="1" x14ac:dyDescent="0.2">
      <c r="M372" s="23"/>
      <c r="N372" s="23"/>
      <c r="O372" s="23"/>
    </row>
    <row r="373" spans="13:15" ht="15" customHeight="1" x14ac:dyDescent="0.2">
      <c r="M373" s="23"/>
      <c r="N373" s="23"/>
      <c r="O373" s="23"/>
    </row>
    <row r="374" spans="13:15" ht="15" customHeight="1" x14ac:dyDescent="0.2">
      <c r="M374" s="23"/>
      <c r="N374" s="23"/>
      <c r="O374" s="23"/>
    </row>
    <row r="375" spans="13:15" ht="15" customHeight="1" x14ac:dyDescent="0.2">
      <c r="M375" s="23"/>
      <c r="N375" s="23"/>
      <c r="O375" s="23"/>
    </row>
    <row r="376" spans="13:15" ht="15" customHeight="1" x14ac:dyDescent="0.2">
      <c r="M376" s="23"/>
      <c r="N376" s="23"/>
      <c r="O376" s="23"/>
    </row>
    <row r="377" spans="13:15" ht="15" customHeight="1" x14ac:dyDescent="0.2">
      <c r="M377" s="23"/>
      <c r="N377" s="23"/>
      <c r="O377" s="23"/>
    </row>
    <row r="378" spans="13:15" ht="15" customHeight="1" x14ac:dyDescent="0.2">
      <c r="M378" s="23"/>
      <c r="N378" s="23"/>
      <c r="O378" s="23"/>
    </row>
    <row r="379" spans="13:15" ht="15" customHeight="1" x14ac:dyDescent="0.2">
      <c r="M379" s="23"/>
      <c r="N379" s="23"/>
      <c r="O379" s="23"/>
    </row>
    <row r="380" spans="13:15" ht="15" customHeight="1" x14ac:dyDescent="0.2">
      <c r="M380" s="23"/>
      <c r="N380" s="23"/>
      <c r="O380" s="23"/>
    </row>
    <row r="381" spans="13:15" ht="15" customHeight="1" x14ac:dyDescent="0.2">
      <c r="M381" s="23"/>
      <c r="N381" s="23"/>
      <c r="O381" s="23"/>
    </row>
    <row r="382" spans="13:15" ht="15" customHeight="1" x14ac:dyDescent="0.2">
      <c r="M382" s="23"/>
      <c r="N382" s="23"/>
      <c r="O382" s="23"/>
    </row>
    <row r="383" spans="13:15" ht="15" customHeight="1" x14ac:dyDescent="0.2">
      <c r="M383" s="23"/>
      <c r="N383" s="23"/>
      <c r="O383" s="23"/>
    </row>
    <row r="384" spans="13:15" ht="15" customHeight="1" x14ac:dyDescent="0.2">
      <c r="M384" s="23"/>
      <c r="N384" s="23"/>
      <c r="O384" s="23"/>
    </row>
    <row r="385" spans="13:15" ht="15" customHeight="1" x14ac:dyDescent="0.2">
      <c r="M385" s="23"/>
      <c r="N385" s="23"/>
      <c r="O385" s="23"/>
    </row>
    <row r="386" spans="13:15" ht="15" customHeight="1" x14ac:dyDescent="0.2">
      <c r="M386" s="23"/>
      <c r="N386" s="23"/>
      <c r="O386" s="23"/>
    </row>
    <row r="387" spans="13:15" ht="15" customHeight="1" x14ac:dyDescent="0.2">
      <c r="M387" s="23"/>
      <c r="N387" s="23"/>
      <c r="O387" s="23"/>
    </row>
    <row r="388" spans="13:15" ht="15" customHeight="1" x14ac:dyDescent="0.2">
      <c r="M388" s="23"/>
      <c r="N388" s="23"/>
      <c r="O388" s="23"/>
    </row>
    <row r="389" spans="13:15" ht="15" customHeight="1" x14ac:dyDescent="0.2">
      <c r="M389" s="23"/>
      <c r="N389" s="23"/>
      <c r="O389" s="23"/>
    </row>
    <row r="390" spans="13:15" ht="15" customHeight="1" x14ac:dyDescent="0.2">
      <c r="M390" s="23"/>
      <c r="N390" s="23"/>
      <c r="O390" s="23"/>
    </row>
    <row r="391" spans="13:15" ht="15" customHeight="1" x14ac:dyDescent="0.2">
      <c r="M391" s="23"/>
      <c r="N391" s="23"/>
      <c r="O391" s="23"/>
    </row>
    <row r="392" spans="13:15" ht="15" customHeight="1" x14ac:dyDescent="0.2">
      <c r="M392" s="23"/>
      <c r="N392" s="23"/>
      <c r="O392" s="23"/>
    </row>
    <row r="393" spans="13:15" ht="15" customHeight="1" x14ac:dyDescent="0.2">
      <c r="M393" s="23"/>
      <c r="N393" s="23"/>
      <c r="O393" s="23"/>
    </row>
    <row r="394" spans="13:15" ht="15" customHeight="1" x14ac:dyDescent="0.2">
      <c r="M394" s="23"/>
      <c r="N394" s="23"/>
      <c r="O394" s="23"/>
    </row>
    <row r="395" spans="13:15" ht="15" customHeight="1" x14ac:dyDescent="0.2">
      <c r="M395" s="23"/>
      <c r="N395" s="23"/>
      <c r="O395" s="23"/>
    </row>
    <row r="396" spans="13:15" ht="15" customHeight="1" x14ac:dyDescent="0.2">
      <c r="M396" s="23"/>
      <c r="N396" s="23"/>
      <c r="O396" s="23"/>
    </row>
    <row r="397" spans="13:15" ht="15" customHeight="1" x14ac:dyDescent="0.2">
      <c r="M397" s="23"/>
      <c r="N397" s="23"/>
      <c r="O397" s="23"/>
    </row>
    <row r="398" spans="13:15" ht="15" customHeight="1" x14ac:dyDescent="0.2">
      <c r="M398" s="23"/>
      <c r="N398" s="23"/>
      <c r="O398" s="23"/>
    </row>
    <row r="399" spans="13:15" ht="15" customHeight="1" x14ac:dyDescent="0.2">
      <c r="M399" s="23"/>
      <c r="N399" s="23"/>
      <c r="O399" s="23"/>
    </row>
    <row r="400" spans="13:15" ht="15" customHeight="1" x14ac:dyDescent="0.2">
      <c r="M400" s="23"/>
      <c r="N400" s="23"/>
      <c r="O400" s="23"/>
    </row>
    <row r="401" spans="13:15" ht="15" customHeight="1" x14ac:dyDescent="0.2">
      <c r="M401" s="23"/>
      <c r="N401" s="23"/>
      <c r="O401" s="23"/>
    </row>
    <row r="402" spans="13:15" ht="15" customHeight="1" x14ac:dyDescent="0.2">
      <c r="M402" s="23"/>
      <c r="N402" s="23"/>
      <c r="O402" s="23"/>
    </row>
    <row r="403" spans="13:15" ht="15" customHeight="1" x14ac:dyDescent="0.2">
      <c r="M403" s="23"/>
      <c r="N403" s="23"/>
      <c r="O403" s="23"/>
    </row>
    <row r="404" spans="13:15" ht="15" customHeight="1" x14ac:dyDescent="0.2">
      <c r="M404" s="23"/>
      <c r="N404" s="23"/>
      <c r="O404" s="23"/>
    </row>
    <row r="405" spans="13:15" ht="15" customHeight="1" x14ac:dyDescent="0.2">
      <c r="M405" s="23"/>
      <c r="N405" s="23"/>
      <c r="O405" s="23"/>
    </row>
    <row r="406" spans="13:15" ht="15" customHeight="1" x14ac:dyDescent="0.2">
      <c r="M406" s="23"/>
      <c r="N406" s="23"/>
      <c r="O406" s="23"/>
    </row>
    <row r="407" spans="13:15" ht="15" customHeight="1" x14ac:dyDescent="0.2">
      <c r="M407" s="23"/>
      <c r="N407" s="23"/>
      <c r="O407" s="23"/>
    </row>
    <row r="408" spans="13:15" ht="15" customHeight="1" x14ac:dyDescent="0.2">
      <c r="M408" s="23"/>
      <c r="N408" s="23"/>
      <c r="O408" s="23"/>
    </row>
    <row r="409" spans="13:15" ht="15" customHeight="1" x14ac:dyDescent="0.2">
      <c r="M409" s="23"/>
      <c r="N409" s="23"/>
      <c r="O409" s="23"/>
    </row>
    <row r="410" spans="13:15" ht="15" customHeight="1" x14ac:dyDescent="0.2">
      <c r="M410" s="23"/>
      <c r="N410" s="23"/>
      <c r="O410" s="23"/>
    </row>
    <row r="411" spans="13:15" ht="15" customHeight="1" x14ac:dyDescent="0.2">
      <c r="M411" s="23"/>
      <c r="N411" s="23"/>
      <c r="O411" s="23"/>
    </row>
    <row r="412" spans="13:15" ht="15" customHeight="1" x14ac:dyDescent="0.2">
      <c r="M412" s="23"/>
      <c r="N412" s="23"/>
      <c r="O412" s="23"/>
    </row>
    <row r="413" spans="13:15" ht="15" customHeight="1" x14ac:dyDescent="0.2">
      <c r="M413" s="23"/>
      <c r="N413" s="23"/>
      <c r="O413" s="23"/>
    </row>
    <row r="414" spans="13:15" ht="15" customHeight="1" x14ac:dyDescent="0.2">
      <c r="M414" s="23"/>
      <c r="N414" s="23"/>
      <c r="O414" s="23"/>
    </row>
    <row r="415" spans="13:15" ht="15" customHeight="1" x14ac:dyDescent="0.2">
      <c r="M415" s="23"/>
      <c r="N415" s="23"/>
      <c r="O415" s="23"/>
    </row>
    <row r="416" spans="13:15" ht="15" customHeight="1" x14ac:dyDescent="0.2">
      <c r="M416" s="23"/>
      <c r="N416" s="23"/>
      <c r="O416" s="23"/>
    </row>
    <row r="417" spans="13:15" ht="15" customHeight="1" x14ac:dyDescent="0.2">
      <c r="M417" s="23"/>
      <c r="N417" s="23"/>
      <c r="O417" s="23"/>
    </row>
    <row r="418" spans="13:15" ht="15" customHeight="1" x14ac:dyDescent="0.2">
      <c r="M418" s="23"/>
      <c r="N418" s="23"/>
      <c r="O418" s="23"/>
    </row>
    <row r="419" spans="13:15" ht="15" customHeight="1" x14ac:dyDescent="0.2">
      <c r="M419" s="23"/>
      <c r="N419" s="23"/>
      <c r="O419" s="23"/>
    </row>
    <row r="420" spans="13:15" ht="15" customHeight="1" x14ac:dyDescent="0.2">
      <c r="M420" s="23"/>
      <c r="N420" s="23"/>
      <c r="O420" s="23"/>
    </row>
    <row r="421" spans="13:15" ht="15" customHeight="1" x14ac:dyDescent="0.2">
      <c r="M421" s="23"/>
      <c r="N421" s="23"/>
      <c r="O421" s="23"/>
    </row>
    <row r="422" spans="13:15" ht="15" customHeight="1" x14ac:dyDescent="0.2">
      <c r="M422" s="23"/>
      <c r="N422" s="23"/>
      <c r="O422" s="23"/>
    </row>
    <row r="423" spans="13:15" ht="15" customHeight="1" x14ac:dyDescent="0.2">
      <c r="M423" s="23"/>
      <c r="N423" s="23"/>
      <c r="O423" s="23"/>
    </row>
    <row r="424" spans="13:15" ht="15" customHeight="1" x14ac:dyDescent="0.2">
      <c r="M424" s="23"/>
      <c r="N424" s="23"/>
      <c r="O424" s="23"/>
    </row>
    <row r="425" spans="13:15" ht="15" customHeight="1" x14ac:dyDescent="0.2">
      <c r="M425" s="23"/>
      <c r="N425" s="23"/>
      <c r="O425" s="23"/>
    </row>
    <row r="426" spans="13:15" ht="15" customHeight="1" x14ac:dyDescent="0.2">
      <c r="M426" s="23"/>
      <c r="N426" s="23"/>
      <c r="O426" s="23"/>
    </row>
    <row r="427" spans="13:15" ht="15" customHeight="1" x14ac:dyDescent="0.2">
      <c r="M427" s="23"/>
      <c r="N427" s="23"/>
      <c r="O427" s="23"/>
    </row>
    <row r="428" spans="13:15" ht="15" customHeight="1" x14ac:dyDescent="0.2">
      <c r="M428" s="23"/>
      <c r="N428" s="23"/>
      <c r="O428" s="23"/>
    </row>
    <row r="429" spans="13:15" ht="15" customHeight="1" x14ac:dyDescent="0.2">
      <c r="M429" s="23"/>
      <c r="N429" s="23"/>
      <c r="O429" s="23"/>
    </row>
    <row r="430" spans="13:15" ht="15" customHeight="1" x14ac:dyDescent="0.2">
      <c r="M430" s="23"/>
      <c r="N430" s="23"/>
      <c r="O430" s="23"/>
    </row>
    <row r="431" spans="13:15" ht="15" customHeight="1" x14ac:dyDescent="0.2">
      <c r="M431" s="23"/>
      <c r="N431" s="23"/>
      <c r="O431" s="23"/>
    </row>
    <row r="432" spans="13:15" ht="15" customHeight="1" x14ac:dyDescent="0.2">
      <c r="M432" s="23"/>
      <c r="N432" s="23"/>
      <c r="O432" s="23"/>
    </row>
    <row r="433" spans="13:15" ht="15" customHeight="1" x14ac:dyDescent="0.2">
      <c r="M433" s="23"/>
      <c r="N433" s="23"/>
      <c r="O433" s="23"/>
    </row>
    <row r="434" spans="13:15" ht="15" customHeight="1" x14ac:dyDescent="0.2">
      <c r="M434" s="23"/>
      <c r="N434" s="23"/>
      <c r="O434" s="23"/>
    </row>
    <row r="435" spans="13:15" ht="15" customHeight="1" x14ac:dyDescent="0.2">
      <c r="M435" s="23"/>
      <c r="N435" s="23"/>
      <c r="O435" s="23"/>
    </row>
    <row r="436" spans="13:15" ht="15" customHeight="1" x14ac:dyDescent="0.2">
      <c r="M436" s="23"/>
      <c r="N436" s="23"/>
      <c r="O436" s="23"/>
    </row>
    <row r="437" spans="13:15" ht="15" customHeight="1" x14ac:dyDescent="0.2">
      <c r="M437" s="23"/>
      <c r="N437" s="23"/>
      <c r="O437" s="23"/>
    </row>
    <row r="438" spans="13:15" ht="15" customHeight="1" x14ac:dyDescent="0.2">
      <c r="M438" s="23"/>
      <c r="N438" s="23"/>
      <c r="O438" s="23"/>
    </row>
    <row r="439" spans="13:15" ht="15" customHeight="1" x14ac:dyDescent="0.2">
      <c r="M439" s="23"/>
      <c r="N439" s="23"/>
      <c r="O439" s="23"/>
    </row>
    <row r="440" spans="13:15" ht="15" customHeight="1" x14ac:dyDescent="0.2">
      <c r="M440" s="23"/>
      <c r="N440" s="23"/>
      <c r="O440" s="23"/>
    </row>
    <row r="441" spans="13:15" ht="15" customHeight="1" x14ac:dyDescent="0.2">
      <c r="M441" s="23"/>
      <c r="N441" s="23"/>
      <c r="O441" s="23"/>
    </row>
    <row r="442" spans="13:15" ht="15" customHeight="1" x14ac:dyDescent="0.2">
      <c r="M442" s="23"/>
      <c r="N442" s="23"/>
      <c r="O442" s="23"/>
    </row>
    <row r="443" spans="13:15" ht="15" customHeight="1" x14ac:dyDescent="0.2">
      <c r="M443" s="23"/>
      <c r="N443" s="23"/>
      <c r="O443" s="23"/>
    </row>
    <row r="444" spans="13:15" ht="15" customHeight="1" x14ac:dyDescent="0.2">
      <c r="M444" s="23"/>
      <c r="N444" s="23"/>
      <c r="O444" s="23"/>
    </row>
    <row r="445" spans="13:15" ht="15" customHeight="1" x14ac:dyDescent="0.2">
      <c r="M445" s="23"/>
      <c r="N445" s="23"/>
      <c r="O445" s="23"/>
    </row>
    <row r="446" spans="13:15" ht="15" customHeight="1" x14ac:dyDescent="0.2">
      <c r="M446" s="23"/>
      <c r="N446" s="23"/>
      <c r="O446" s="23"/>
    </row>
    <row r="447" spans="13:15" ht="15" customHeight="1" x14ac:dyDescent="0.2">
      <c r="M447" s="23"/>
      <c r="N447" s="23"/>
      <c r="O447" s="23"/>
    </row>
    <row r="448" spans="13:15" ht="15" customHeight="1" x14ac:dyDescent="0.2">
      <c r="M448" s="23"/>
      <c r="N448" s="23"/>
      <c r="O448" s="23"/>
    </row>
    <row r="449" spans="13:15" ht="15" customHeight="1" x14ac:dyDescent="0.2">
      <c r="M449" s="23"/>
      <c r="N449" s="23"/>
      <c r="O449" s="23"/>
    </row>
    <row r="450" spans="13:15" ht="15" customHeight="1" x14ac:dyDescent="0.2">
      <c r="M450" s="23"/>
      <c r="N450" s="23"/>
      <c r="O450" s="23"/>
    </row>
    <row r="451" spans="13:15" ht="15" customHeight="1" x14ac:dyDescent="0.2">
      <c r="M451" s="23"/>
      <c r="N451" s="23"/>
      <c r="O451" s="23"/>
    </row>
    <row r="452" spans="13:15" ht="15" customHeight="1" x14ac:dyDescent="0.2">
      <c r="M452" s="23"/>
      <c r="N452" s="23"/>
      <c r="O452" s="23"/>
    </row>
    <row r="453" spans="13:15" ht="15" customHeight="1" x14ac:dyDescent="0.2">
      <c r="M453" s="23"/>
      <c r="N453" s="23"/>
      <c r="O453" s="23"/>
    </row>
    <row r="454" spans="13:15" ht="15" customHeight="1" x14ac:dyDescent="0.2">
      <c r="M454" s="23"/>
      <c r="N454" s="23"/>
      <c r="O454" s="23"/>
    </row>
    <row r="455" spans="13:15" ht="15" customHeight="1" x14ac:dyDescent="0.2">
      <c r="M455" s="23"/>
      <c r="N455" s="23"/>
      <c r="O455" s="23"/>
    </row>
    <row r="456" spans="13:15" ht="15" customHeight="1" x14ac:dyDescent="0.2">
      <c r="M456" s="23"/>
      <c r="N456" s="23"/>
      <c r="O456" s="23"/>
    </row>
    <row r="457" spans="13:15" ht="15" customHeight="1" x14ac:dyDescent="0.2">
      <c r="M457" s="23"/>
      <c r="N457" s="23"/>
      <c r="O457" s="23"/>
    </row>
    <row r="458" spans="13:15" ht="15" customHeight="1" x14ac:dyDescent="0.2">
      <c r="M458" s="23"/>
      <c r="N458" s="23"/>
      <c r="O458" s="23"/>
    </row>
    <row r="459" spans="13:15" ht="15" customHeight="1" x14ac:dyDescent="0.2">
      <c r="M459" s="23"/>
      <c r="N459" s="23"/>
      <c r="O459" s="23"/>
    </row>
    <row r="460" spans="13:15" ht="15" customHeight="1" x14ac:dyDescent="0.2">
      <c r="M460" s="23"/>
      <c r="N460" s="23"/>
      <c r="O460" s="23"/>
    </row>
    <row r="461" spans="13:15" ht="15" customHeight="1" x14ac:dyDescent="0.2">
      <c r="M461" s="23"/>
      <c r="N461" s="23"/>
      <c r="O461" s="23"/>
    </row>
    <row r="462" spans="13:15" ht="15" customHeight="1" x14ac:dyDescent="0.2">
      <c r="M462" s="23"/>
      <c r="N462" s="23"/>
      <c r="O462" s="23"/>
    </row>
    <row r="463" spans="13:15" ht="15" customHeight="1" x14ac:dyDescent="0.2">
      <c r="M463" s="23"/>
      <c r="N463" s="23"/>
      <c r="O463" s="23"/>
    </row>
    <row r="464" spans="13:15" ht="15" customHeight="1" x14ac:dyDescent="0.2">
      <c r="M464" s="23"/>
      <c r="N464" s="23"/>
      <c r="O464" s="23"/>
    </row>
    <row r="465" spans="13:15" ht="15" customHeight="1" x14ac:dyDescent="0.2">
      <c r="M465" s="23"/>
      <c r="N465" s="23"/>
      <c r="O465" s="23"/>
    </row>
    <row r="466" spans="13:15" ht="15" customHeight="1" x14ac:dyDescent="0.2">
      <c r="M466" s="23"/>
      <c r="N466" s="23"/>
      <c r="O466" s="23"/>
    </row>
    <row r="467" spans="13:15" ht="15" customHeight="1" x14ac:dyDescent="0.2">
      <c r="M467" s="23"/>
      <c r="N467" s="23"/>
      <c r="O467" s="23"/>
    </row>
    <row r="468" spans="13:15" ht="15" customHeight="1" x14ac:dyDescent="0.2">
      <c r="M468" s="23"/>
      <c r="N468" s="23"/>
      <c r="O468" s="23"/>
    </row>
    <row r="469" spans="13:15" ht="15" customHeight="1" x14ac:dyDescent="0.2">
      <c r="M469" s="23"/>
      <c r="N469" s="23"/>
      <c r="O469" s="23"/>
    </row>
    <row r="470" spans="13:15" ht="15" customHeight="1" x14ac:dyDescent="0.2">
      <c r="M470" s="23"/>
      <c r="N470" s="23"/>
      <c r="O470" s="23"/>
    </row>
    <row r="471" spans="13:15" ht="15" customHeight="1" x14ac:dyDescent="0.2">
      <c r="M471" s="23"/>
      <c r="N471" s="23"/>
      <c r="O471" s="23"/>
    </row>
    <row r="472" spans="13:15" ht="15" customHeight="1" x14ac:dyDescent="0.2">
      <c r="M472" s="23"/>
      <c r="N472" s="23"/>
      <c r="O472" s="23"/>
    </row>
    <row r="473" spans="13:15" ht="15" customHeight="1" x14ac:dyDescent="0.2">
      <c r="M473" s="23"/>
      <c r="N473" s="23"/>
      <c r="O473" s="23"/>
    </row>
    <row r="474" spans="13:15" ht="15" customHeight="1" x14ac:dyDescent="0.2">
      <c r="M474" s="23"/>
      <c r="N474" s="23"/>
      <c r="O474" s="23"/>
    </row>
    <row r="475" spans="13:15" ht="15" customHeight="1" x14ac:dyDescent="0.2">
      <c r="M475" s="23"/>
      <c r="N475" s="23"/>
      <c r="O475" s="23"/>
    </row>
    <row r="476" spans="13:15" ht="15" customHeight="1" x14ac:dyDescent="0.2">
      <c r="M476" s="23"/>
      <c r="N476" s="23"/>
      <c r="O476" s="23"/>
    </row>
    <row r="477" spans="13:15" ht="15" customHeight="1" x14ac:dyDescent="0.2">
      <c r="M477" s="23"/>
      <c r="N477" s="23"/>
      <c r="O477" s="23"/>
    </row>
    <row r="478" spans="13:15" ht="15" customHeight="1" x14ac:dyDescent="0.2">
      <c r="M478" s="23"/>
      <c r="N478" s="23"/>
      <c r="O478" s="23"/>
    </row>
    <row r="479" spans="13:15" ht="15" customHeight="1" x14ac:dyDescent="0.2">
      <c r="M479" s="23"/>
      <c r="N479" s="23"/>
      <c r="O479" s="23"/>
    </row>
    <row r="480" spans="13:15" ht="15" customHeight="1" x14ac:dyDescent="0.2">
      <c r="M480" s="23"/>
      <c r="N480" s="23"/>
      <c r="O480" s="23"/>
    </row>
    <row r="481" spans="13:15" ht="15" customHeight="1" x14ac:dyDescent="0.2">
      <c r="M481" s="23"/>
      <c r="N481" s="23"/>
      <c r="O481" s="23"/>
    </row>
    <row r="482" spans="13:15" ht="15" customHeight="1" x14ac:dyDescent="0.2">
      <c r="M482" s="23"/>
      <c r="N482" s="23"/>
      <c r="O482" s="23"/>
    </row>
    <row r="483" spans="13:15" ht="15" customHeight="1" x14ac:dyDescent="0.2">
      <c r="M483" s="23"/>
      <c r="N483" s="23"/>
      <c r="O483" s="23"/>
    </row>
    <row r="484" spans="13:15" ht="15" customHeight="1" x14ac:dyDescent="0.2">
      <c r="M484" s="23"/>
      <c r="N484" s="23"/>
      <c r="O484" s="23"/>
    </row>
    <row r="485" spans="13:15" ht="15" customHeight="1" x14ac:dyDescent="0.2">
      <c r="M485" s="23"/>
      <c r="N485" s="23"/>
      <c r="O485" s="23"/>
    </row>
    <row r="486" spans="13:15" ht="15" customHeight="1" x14ac:dyDescent="0.2">
      <c r="M486" s="23"/>
      <c r="N486" s="23"/>
      <c r="O486" s="23"/>
    </row>
    <row r="487" spans="13:15" ht="15" customHeight="1" x14ac:dyDescent="0.2">
      <c r="M487" s="23"/>
      <c r="N487" s="23"/>
      <c r="O487" s="23"/>
    </row>
    <row r="488" spans="13:15" ht="15" customHeight="1" x14ac:dyDescent="0.2">
      <c r="M488" s="23"/>
      <c r="N488" s="23"/>
      <c r="O488" s="23"/>
    </row>
    <row r="489" spans="13:15" ht="15" customHeight="1" x14ac:dyDescent="0.2">
      <c r="M489" s="23"/>
      <c r="N489" s="23"/>
      <c r="O489" s="23"/>
    </row>
    <row r="490" spans="13:15" ht="15" customHeight="1" x14ac:dyDescent="0.2">
      <c r="M490" s="23"/>
      <c r="N490" s="23"/>
      <c r="O490" s="23"/>
    </row>
    <row r="491" spans="13:15" ht="15" customHeight="1" x14ac:dyDescent="0.2">
      <c r="M491" s="23"/>
      <c r="N491" s="23"/>
      <c r="O491" s="23"/>
    </row>
    <row r="492" spans="13:15" ht="15" customHeight="1" x14ac:dyDescent="0.2">
      <c r="M492" s="23"/>
      <c r="N492" s="23"/>
      <c r="O492" s="23"/>
    </row>
    <row r="493" spans="13:15" ht="15" customHeight="1" x14ac:dyDescent="0.2">
      <c r="M493" s="23"/>
      <c r="N493" s="23"/>
      <c r="O493" s="23"/>
    </row>
    <row r="494" spans="13:15" ht="15" customHeight="1" x14ac:dyDescent="0.2">
      <c r="M494" s="23"/>
      <c r="N494" s="23"/>
      <c r="O494" s="23"/>
    </row>
    <row r="495" spans="13:15" ht="15" customHeight="1" x14ac:dyDescent="0.2">
      <c r="M495" s="23"/>
      <c r="N495" s="23"/>
      <c r="O495" s="23"/>
    </row>
    <row r="496" spans="13:15" ht="15" customHeight="1" x14ac:dyDescent="0.2">
      <c r="M496" s="23"/>
      <c r="N496" s="23"/>
      <c r="O496" s="23"/>
    </row>
    <row r="497" spans="13:15" ht="15" customHeight="1" x14ac:dyDescent="0.2">
      <c r="M497" s="23"/>
      <c r="N497" s="23"/>
      <c r="O497" s="23"/>
    </row>
    <row r="498" spans="13:15" ht="15" customHeight="1" x14ac:dyDescent="0.2">
      <c r="M498" s="23"/>
      <c r="N498" s="23"/>
      <c r="O498" s="23"/>
    </row>
    <row r="499" spans="13:15" ht="15" customHeight="1" x14ac:dyDescent="0.2">
      <c r="M499" s="23"/>
      <c r="N499" s="23"/>
      <c r="O499" s="23"/>
    </row>
    <row r="500" spans="13:15" ht="15" customHeight="1" x14ac:dyDescent="0.2">
      <c r="M500" s="23"/>
      <c r="N500" s="23"/>
      <c r="O500" s="23"/>
    </row>
    <row r="501" spans="13:15" ht="15" customHeight="1" x14ac:dyDescent="0.2">
      <c r="M501" s="23"/>
      <c r="N501" s="23"/>
      <c r="O501" s="23"/>
    </row>
    <row r="502" spans="13:15" ht="15" customHeight="1" x14ac:dyDescent="0.2">
      <c r="M502" s="23"/>
      <c r="N502" s="23"/>
      <c r="O502" s="23"/>
    </row>
    <row r="503" spans="13:15" ht="15" customHeight="1" x14ac:dyDescent="0.2">
      <c r="M503" s="23"/>
      <c r="N503" s="23"/>
      <c r="O503" s="23"/>
    </row>
    <row r="504" spans="13:15" ht="15" customHeight="1" x14ac:dyDescent="0.2">
      <c r="M504" s="23"/>
      <c r="N504" s="23"/>
      <c r="O504" s="23"/>
    </row>
    <row r="505" spans="13:15" ht="15" customHeight="1" x14ac:dyDescent="0.2">
      <c r="M505" s="23"/>
      <c r="N505" s="23"/>
      <c r="O505" s="23"/>
    </row>
    <row r="506" spans="13:15" ht="15" customHeight="1" x14ac:dyDescent="0.2">
      <c r="M506" s="23"/>
      <c r="N506" s="23"/>
      <c r="O506" s="23"/>
    </row>
    <row r="507" spans="13:15" ht="15" customHeight="1" x14ac:dyDescent="0.2">
      <c r="M507" s="23"/>
      <c r="N507" s="23"/>
      <c r="O507" s="23"/>
    </row>
    <row r="508" spans="13:15" ht="15" customHeight="1" x14ac:dyDescent="0.2">
      <c r="M508" s="23"/>
      <c r="N508" s="23"/>
      <c r="O508" s="23"/>
    </row>
    <row r="509" spans="13:15" ht="15" customHeight="1" x14ac:dyDescent="0.2">
      <c r="M509" s="23"/>
      <c r="N509" s="23"/>
      <c r="O509" s="23"/>
    </row>
    <row r="510" spans="13:15" ht="15" customHeight="1" x14ac:dyDescent="0.2">
      <c r="M510" s="23"/>
      <c r="N510" s="23"/>
      <c r="O510" s="23"/>
    </row>
    <row r="511" spans="13:15" ht="15" customHeight="1" x14ac:dyDescent="0.2">
      <c r="M511" s="23"/>
      <c r="N511" s="23"/>
      <c r="O511" s="23"/>
    </row>
    <row r="512" spans="13:15" ht="15" customHeight="1" x14ac:dyDescent="0.2">
      <c r="M512" s="23"/>
      <c r="N512" s="23"/>
      <c r="O512" s="23"/>
    </row>
    <row r="513" spans="13:15" ht="15" customHeight="1" x14ac:dyDescent="0.2">
      <c r="M513" s="23"/>
      <c r="N513" s="23"/>
      <c r="O513" s="23"/>
    </row>
    <row r="514" spans="13:15" ht="15" customHeight="1" x14ac:dyDescent="0.2">
      <c r="M514" s="23"/>
      <c r="N514" s="23"/>
      <c r="O514" s="23"/>
    </row>
    <row r="515" spans="13:15" ht="15" customHeight="1" x14ac:dyDescent="0.2">
      <c r="M515" s="23"/>
      <c r="N515" s="23"/>
      <c r="O515" s="23"/>
    </row>
    <row r="516" spans="13:15" ht="15" customHeight="1" x14ac:dyDescent="0.2">
      <c r="M516" s="23"/>
      <c r="N516" s="23"/>
      <c r="O516" s="23"/>
    </row>
    <row r="517" spans="13:15" ht="15" customHeight="1" x14ac:dyDescent="0.2">
      <c r="M517" s="23"/>
      <c r="N517" s="23"/>
      <c r="O517" s="23"/>
    </row>
    <row r="518" spans="13:15" ht="15" customHeight="1" x14ac:dyDescent="0.2">
      <c r="M518" s="23"/>
      <c r="N518" s="23"/>
      <c r="O518" s="23"/>
    </row>
    <row r="519" spans="13:15" ht="15" customHeight="1" x14ac:dyDescent="0.2">
      <c r="M519" s="23"/>
      <c r="N519" s="23"/>
      <c r="O519" s="23"/>
    </row>
    <row r="520" spans="13:15" ht="15" customHeight="1" x14ac:dyDescent="0.2">
      <c r="M520" s="23"/>
      <c r="N520" s="23"/>
      <c r="O520" s="23"/>
    </row>
    <row r="521" spans="13:15" ht="15" customHeight="1" x14ac:dyDescent="0.2">
      <c r="M521" s="23"/>
      <c r="N521" s="23"/>
      <c r="O521" s="23"/>
    </row>
    <row r="522" spans="13:15" ht="15" customHeight="1" x14ac:dyDescent="0.2">
      <c r="M522" s="23"/>
      <c r="N522" s="23"/>
      <c r="O522" s="23"/>
    </row>
    <row r="523" spans="13:15" ht="15" customHeight="1" x14ac:dyDescent="0.2">
      <c r="M523" s="23"/>
      <c r="N523" s="23"/>
      <c r="O523" s="23"/>
    </row>
    <row r="524" spans="13:15" ht="15" customHeight="1" x14ac:dyDescent="0.2">
      <c r="M524" s="23"/>
      <c r="N524" s="23"/>
      <c r="O524" s="23"/>
    </row>
    <row r="525" spans="13:15" ht="15" customHeight="1" x14ac:dyDescent="0.2">
      <c r="M525" s="23"/>
      <c r="N525" s="23"/>
      <c r="O525" s="23"/>
    </row>
    <row r="526" spans="13:15" ht="15" customHeight="1" x14ac:dyDescent="0.2">
      <c r="M526" s="23"/>
      <c r="N526" s="23"/>
      <c r="O526" s="23"/>
    </row>
    <row r="527" spans="13:15" ht="15" customHeight="1" x14ac:dyDescent="0.2">
      <c r="M527" s="23"/>
      <c r="N527" s="23"/>
      <c r="O527" s="23"/>
    </row>
    <row r="528" spans="13:15" ht="15" customHeight="1" x14ac:dyDescent="0.2">
      <c r="M528" s="23"/>
      <c r="N528" s="23"/>
      <c r="O528" s="23"/>
    </row>
    <row r="529" spans="13:15" ht="15" customHeight="1" x14ac:dyDescent="0.2">
      <c r="M529" s="23"/>
      <c r="N529" s="23"/>
      <c r="O529" s="23"/>
    </row>
    <row r="530" spans="13:15" ht="15" customHeight="1" x14ac:dyDescent="0.2">
      <c r="M530" s="23"/>
      <c r="N530" s="23"/>
      <c r="O530" s="23"/>
    </row>
    <row r="531" spans="13:15" ht="15" customHeight="1" x14ac:dyDescent="0.2">
      <c r="M531" s="23"/>
      <c r="N531" s="23"/>
      <c r="O531" s="23"/>
    </row>
    <row r="532" spans="13:15" ht="15" customHeight="1" x14ac:dyDescent="0.2">
      <c r="M532" s="23"/>
      <c r="N532" s="23"/>
      <c r="O532" s="23"/>
    </row>
    <row r="533" spans="13:15" ht="15" customHeight="1" x14ac:dyDescent="0.2">
      <c r="M533" s="23"/>
      <c r="N533" s="23"/>
      <c r="O533" s="23"/>
    </row>
    <row r="534" spans="13:15" ht="15" customHeight="1" x14ac:dyDescent="0.2">
      <c r="M534" s="23"/>
      <c r="N534" s="23"/>
      <c r="O534" s="23"/>
    </row>
    <row r="535" spans="13:15" ht="15" customHeight="1" x14ac:dyDescent="0.2">
      <c r="M535" s="23"/>
      <c r="N535" s="23"/>
      <c r="O535" s="23"/>
    </row>
    <row r="536" spans="13:15" ht="15" customHeight="1" x14ac:dyDescent="0.2">
      <c r="M536" s="23"/>
      <c r="N536" s="23"/>
      <c r="O536" s="23"/>
    </row>
    <row r="537" spans="13:15" ht="15" customHeight="1" x14ac:dyDescent="0.2">
      <c r="M537" s="23"/>
      <c r="N537" s="23"/>
      <c r="O537" s="23"/>
    </row>
    <row r="538" spans="13:15" ht="15" customHeight="1" x14ac:dyDescent="0.2">
      <c r="M538" s="23"/>
      <c r="N538" s="23"/>
      <c r="O538" s="23"/>
    </row>
    <row r="539" spans="13:15" ht="15" customHeight="1" x14ac:dyDescent="0.2">
      <c r="M539" s="23"/>
      <c r="N539" s="23"/>
      <c r="O539" s="23"/>
    </row>
    <row r="540" spans="13:15" ht="15" customHeight="1" x14ac:dyDescent="0.2">
      <c r="M540" s="23"/>
      <c r="N540" s="23"/>
      <c r="O540" s="23"/>
    </row>
    <row r="541" spans="13:15" ht="15" customHeight="1" x14ac:dyDescent="0.2">
      <c r="M541" s="23"/>
      <c r="N541" s="23"/>
      <c r="O541" s="23"/>
    </row>
    <row r="542" spans="13:15" ht="15" customHeight="1" x14ac:dyDescent="0.2">
      <c r="M542" s="23"/>
      <c r="N542" s="23"/>
      <c r="O542" s="23"/>
    </row>
    <row r="543" spans="13:15" ht="15" customHeight="1" x14ac:dyDescent="0.2">
      <c r="M543" s="23"/>
      <c r="N543" s="23"/>
      <c r="O543" s="23"/>
    </row>
    <row r="544" spans="13:15" ht="15" customHeight="1" x14ac:dyDescent="0.2">
      <c r="M544" s="23"/>
      <c r="N544" s="23"/>
      <c r="O544" s="23"/>
    </row>
    <row r="545" spans="13:15" ht="15" customHeight="1" x14ac:dyDescent="0.2">
      <c r="M545" s="23"/>
      <c r="N545" s="23"/>
      <c r="O545" s="23"/>
    </row>
    <row r="546" spans="13:15" ht="15" customHeight="1" x14ac:dyDescent="0.2">
      <c r="M546" s="23"/>
      <c r="N546" s="23"/>
      <c r="O546" s="23"/>
    </row>
    <row r="547" spans="13:15" ht="15" customHeight="1" x14ac:dyDescent="0.2">
      <c r="M547" s="23"/>
      <c r="N547" s="23"/>
      <c r="O547" s="23"/>
    </row>
    <row r="548" spans="13:15" ht="15" customHeight="1" x14ac:dyDescent="0.2">
      <c r="M548" s="23"/>
      <c r="N548" s="23"/>
      <c r="O548" s="23"/>
    </row>
    <row r="549" spans="13:15" ht="15" customHeight="1" x14ac:dyDescent="0.2">
      <c r="M549" s="23"/>
      <c r="N549" s="23"/>
      <c r="O549" s="23"/>
    </row>
    <row r="550" spans="13:15" ht="15" customHeight="1" x14ac:dyDescent="0.2">
      <c r="M550" s="23"/>
      <c r="N550" s="23"/>
      <c r="O550" s="23"/>
    </row>
    <row r="551" spans="13:15" ht="15" customHeight="1" x14ac:dyDescent="0.2">
      <c r="M551" s="23"/>
      <c r="N551" s="23"/>
      <c r="O551" s="23"/>
    </row>
    <row r="552" spans="13:15" ht="15" customHeight="1" x14ac:dyDescent="0.2">
      <c r="M552" s="23"/>
      <c r="N552" s="23"/>
      <c r="O552" s="23"/>
    </row>
    <row r="553" spans="13:15" ht="15" customHeight="1" x14ac:dyDescent="0.2">
      <c r="M553" s="23"/>
      <c r="N553" s="23"/>
      <c r="O553" s="23"/>
    </row>
    <row r="554" spans="13:15" ht="15" customHeight="1" x14ac:dyDescent="0.2">
      <c r="M554" s="23"/>
      <c r="N554" s="23"/>
      <c r="O554" s="23"/>
    </row>
    <row r="555" spans="13:15" ht="15" customHeight="1" x14ac:dyDescent="0.2">
      <c r="M555" s="23"/>
      <c r="N555" s="23"/>
      <c r="O555" s="23"/>
    </row>
    <row r="556" spans="13:15" ht="15" customHeight="1" x14ac:dyDescent="0.2">
      <c r="M556" s="23"/>
      <c r="N556" s="23"/>
      <c r="O556" s="23"/>
    </row>
    <row r="557" spans="13:15" ht="15" customHeight="1" x14ac:dyDescent="0.2">
      <c r="M557" s="23"/>
      <c r="N557" s="23"/>
      <c r="O557" s="23"/>
    </row>
    <row r="558" spans="13:15" ht="15" customHeight="1" x14ac:dyDescent="0.2">
      <c r="M558" s="23"/>
      <c r="N558" s="23"/>
      <c r="O558" s="23"/>
    </row>
    <row r="559" spans="13:15" ht="15" customHeight="1" x14ac:dyDescent="0.2">
      <c r="M559" s="23"/>
      <c r="N559" s="23"/>
      <c r="O559" s="23"/>
    </row>
    <row r="560" spans="13:15" ht="15" customHeight="1" x14ac:dyDescent="0.2">
      <c r="M560" s="23"/>
      <c r="N560" s="23"/>
      <c r="O560" s="23"/>
    </row>
    <row r="561" spans="13:15" ht="15" customHeight="1" x14ac:dyDescent="0.2">
      <c r="M561" s="23"/>
      <c r="N561" s="23"/>
      <c r="O561" s="23"/>
    </row>
    <row r="562" spans="13:15" ht="15" customHeight="1" x14ac:dyDescent="0.2">
      <c r="M562" s="23"/>
      <c r="N562" s="23"/>
      <c r="O562" s="23"/>
    </row>
    <row r="563" spans="13:15" ht="15" customHeight="1" x14ac:dyDescent="0.2">
      <c r="M563" s="23"/>
      <c r="N563" s="23"/>
      <c r="O563" s="23"/>
    </row>
    <row r="564" spans="13:15" ht="15" customHeight="1" x14ac:dyDescent="0.2">
      <c r="M564" s="23"/>
      <c r="N564" s="23"/>
      <c r="O564" s="23"/>
    </row>
    <row r="565" spans="13:15" ht="15" customHeight="1" x14ac:dyDescent="0.2">
      <c r="M565" s="23"/>
      <c r="N565" s="23"/>
      <c r="O565" s="23"/>
    </row>
    <row r="566" spans="13:15" ht="15" customHeight="1" x14ac:dyDescent="0.2">
      <c r="M566" s="23"/>
      <c r="N566" s="23"/>
      <c r="O566" s="23"/>
    </row>
    <row r="567" spans="13:15" ht="15" customHeight="1" x14ac:dyDescent="0.2">
      <c r="M567" s="23"/>
      <c r="N567" s="23"/>
      <c r="O567" s="23"/>
    </row>
    <row r="568" spans="13:15" ht="15" customHeight="1" x14ac:dyDescent="0.2">
      <c r="M568" s="23"/>
      <c r="N568" s="23"/>
      <c r="O568" s="23"/>
    </row>
    <row r="569" spans="13:15" ht="15" customHeight="1" x14ac:dyDescent="0.2">
      <c r="M569" s="23"/>
      <c r="N569" s="23"/>
      <c r="O569" s="23"/>
    </row>
    <row r="570" spans="13:15" ht="15" customHeight="1" x14ac:dyDescent="0.2">
      <c r="M570" s="23"/>
      <c r="N570" s="23"/>
      <c r="O570" s="23"/>
    </row>
    <row r="571" spans="13:15" ht="15" customHeight="1" x14ac:dyDescent="0.2">
      <c r="M571" s="23"/>
      <c r="N571" s="23"/>
      <c r="O571" s="23"/>
    </row>
    <row r="572" spans="13:15" ht="15" customHeight="1" x14ac:dyDescent="0.2">
      <c r="M572" s="23"/>
      <c r="N572" s="23"/>
      <c r="O572" s="23"/>
    </row>
    <row r="573" spans="13:15" ht="15" customHeight="1" x14ac:dyDescent="0.2">
      <c r="M573" s="23"/>
      <c r="N573" s="23"/>
      <c r="O573" s="23"/>
    </row>
    <row r="574" spans="13:15" ht="15" customHeight="1" x14ac:dyDescent="0.2">
      <c r="M574" s="23"/>
      <c r="N574" s="23"/>
      <c r="O574" s="23"/>
    </row>
    <row r="575" spans="13:15" ht="15" customHeight="1" x14ac:dyDescent="0.2">
      <c r="M575" s="23"/>
      <c r="N575" s="23"/>
      <c r="O575" s="23"/>
    </row>
    <row r="576" spans="13:15" ht="15" customHeight="1" x14ac:dyDescent="0.2">
      <c r="M576" s="23"/>
      <c r="N576" s="23"/>
      <c r="O576" s="23"/>
    </row>
    <row r="577" spans="13:15" ht="15" customHeight="1" x14ac:dyDescent="0.2">
      <c r="M577" s="23"/>
      <c r="N577" s="23"/>
      <c r="O577" s="23"/>
    </row>
    <row r="578" spans="13:15" ht="15" customHeight="1" x14ac:dyDescent="0.2">
      <c r="M578" s="23"/>
      <c r="N578" s="23"/>
      <c r="O578" s="23"/>
    </row>
    <row r="579" spans="13:15" ht="15" customHeight="1" x14ac:dyDescent="0.2">
      <c r="M579" s="23"/>
      <c r="N579" s="23"/>
      <c r="O579" s="23"/>
    </row>
    <row r="580" spans="13:15" ht="15" customHeight="1" x14ac:dyDescent="0.2">
      <c r="M580" s="23"/>
      <c r="N580" s="23"/>
      <c r="O580" s="23"/>
    </row>
    <row r="581" spans="13:15" ht="15" customHeight="1" x14ac:dyDescent="0.2">
      <c r="M581" s="23"/>
      <c r="N581" s="23"/>
      <c r="O581" s="23"/>
    </row>
    <row r="582" spans="13:15" ht="15" customHeight="1" x14ac:dyDescent="0.2">
      <c r="M582" s="23"/>
      <c r="N582" s="23"/>
      <c r="O582" s="23"/>
    </row>
    <row r="583" spans="13:15" ht="15" customHeight="1" x14ac:dyDescent="0.2">
      <c r="M583" s="23"/>
      <c r="N583" s="23"/>
      <c r="O583" s="23"/>
    </row>
    <row r="584" spans="13:15" ht="15" customHeight="1" x14ac:dyDescent="0.2">
      <c r="M584" s="23"/>
      <c r="N584" s="23"/>
      <c r="O584" s="23"/>
    </row>
    <row r="585" spans="13:15" ht="15" customHeight="1" x14ac:dyDescent="0.2">
      <c r="M585" s="23"/>
      <c r="N585" s="23"/>
      <c r="O585" s="23"/>
    </row>
    <row r="586" spans="13:15" ht="15" customHeight="1" x14ac:dyDescent="0.2">
      <c r="M586" s="23"/>
      <c r="N586" s="23"/>
      <c r="O586" s="23"/>
    </row>
    <row r="587" spans="13:15" ht="15" customHeight="1" x14ac:dyDescent="0.2">
      <c r="M587" s="23"/>
      <c r="N587" s="23"/>
      <c r="O587" s="23"/>
    </row>
    <row r="588" spans="13:15" ht="15" customHeight="1" x14ac:dyDescent="0.2">
      <c r="M588" s="23"/>
      <c r="N588" s="23"/>
      <c r="O588" s="23"/>
    </row>
    <row r="589" spans="13:15" ht="15" customHeight="1" x14ac:dyDescent="0.2">
      <c r="M589" s="23"/>
      <c r="N589" s="23"/>
      <c r="O589" s="23"/>
    </row>
    <row r="590" spans="13:15" ht="15" customHeight="1" x14ac:dyDescent="0.2">
      <c r="M590" s="23"/>
      <c r="N590" s="23"/>
      <c r="O590" s="23"/>
    </row>
    <row r="591" spans="13:15" ht="15" customHeight="1" x14ac:dyDescent="0.2">
      <c r="M591" s="23"/>
      <c r="N591" s="23"/>
      <c r="O591" s="23"/>
    </row>
    <row r="592" spans="13:15" ht="15" customHeight="1" x14ac:dyDescent="0.2">
      <c r="M592" s="23"/>
      <c r="N592" s="23"/>
      <c r="O592" s="23"/>
    </row>
    <row r="593" spans="13:15" ht="15" customHeight="1" x14ac:dyDescent="0.2">
      <c r="M593" s="23"/>
      <c r="N593" s="23"/>
      <c r="O593" s="23"/>
    </row>
    <row r="594" spans="13:15" ht="15" customHeight="1" x14ac:dyDescent="0.2">
      <c r="M594" s="23"/>
      <c r="N594" s="23"/>
      <c r="O594" s="23"/>
    </row>
    <row r="595" spans="13:15" ht="15" customHeight="1" x14ac:dyDescent="0.2">
      <c r="M595" s="23"/>
      <c r="N595" s="23"/>
      <c r="O595" s="23"/>
    </row>
    <row r="596" spans="13:15" ht="15" customHeight="1" x14ac:dyDescent="0.2">
      <c r="M596" s="23"/>
      <c r="N596" s="23"/>
      <c r="O596" s="23"/>
    </row>
    <row r="597" spans="13:15" ht="15" customHeight="1" x14ac:dyDescent="0.2">
      <c r="M597" s="23"/>
      <c r="N597" s="23"/>
      <c r="O597" s="23"/>
    </row>
    <row r="598" spans="13:15" ht="15" customHeight="1" x14ac:dyDescent="0.2">
      <c r="M598" s="23"/>
      <c r="N598" s="23"/>
      <c r="O598" s="23"/>
    </row>
    <row r="599" spans="13:15" ht="15" customHeight="1" x14ac:dyDescent="0.2">
      <c r="M599" s="23"/>
      <c r="N599" s="23"/>
      <c r="O599" s="23"/>
    </row>
    <row r="600" spans="13:15" ht="15" customHeight="1" x14ac:dyDescent="0.2">
      <c r="M600" s="23"/>
      <c r="N600" s="23"/>
      <c r="O600" s="23"/>
    </row>
    <row r="601" spans="13:15" ht="15" customHeight="1" x14ac:dyDescent="0.2">
      <c r="M601" s="23"/>
      <c r="N601" s="23"/>
      <c r="O601" s="23"/>
    </row>
    <row r="602" spans="13:15" ht="15" customHeight="1" x14ac:dyDescent="0.2">
      <c r="M602" s="23"/>
      <c r="N602" s="23"/>
      <c r="O602" s="23"/>
    </row>
    <row r="603" spans="13:15" ht="15" customHeight="1" x14ac:dyDescent="0.2">
      <c r="M603" s="23"/>
      <c r="N603" s="23"/>
      <c r="O603" s="23"/>
    </row>
    <row r="604" spans="13:15" ht="15" customHeight="1" x14ac:dyDescent="0.2">
      <c r="M604" s="23"/>
      <c r="N604" s="23"/>
      <c r="O604" s="23"/>
    </row>
    <row r="605" spans="13:15" ht="15" customHeight="1" x14ac:dyDescent="0.2">
      <c r="M605" s="23"/>
      <c r="N605" s="23"/>
      <c r="O605" s="23"/>
    </row>
    <row r="606" spans="13:15" ht="15" customHeight="1" x14ac:dyDescent="0.2">
      <c r="M606" s="23"/>
      <c r="N606" s="23"/>
      <c r="O606" s="23"/>
    </row>
    <row r="607" spans="13:15" ht="15" customHeight="1" x14ac:dyDescent="0.2">
      <c r="M607" s="23"/>
      <c r="N607" s="23"/>
      <c r="O607" s="23"/>
    </row>
    <row r="608" spans="13:15" ht="15" customHeight="1" x14ac:dyDescent="0.2">
      <c r="M608" s="23"/>
      <c r="N608" s="23"/>
      <c r="O608" s="23"/>
    </row>
    <row r="609" spans="13:15" ht="15" customHeight="1" x14ac:dyDescent="0.2">
      <c r="M609" s="23"/>
      <c r="N609" s="23"/>
      <c r="O609" s="23"/>
    </row>
    <row r="610" spans="13:15" ht="15" customHeight="1" x14ac:dyDescent="0.2">
      <c r="M610" s="23"/>
      <c r="N610" s="23"/>
      <c r="O610" s="23"/>
    </row>
    <row r="611" spans="13:15" ht="15" customHeight="1" x14ac:dyDescent="0.2">
      <c r="M611" s="23"/>
      <c r="N611" s="23"/>
      <c r="O611" s="23"/>
    </row>
    <row r="612" spans="13:15" ht="15" customHeight="1" x14ac:dyDescent="0.2">
      <c r="M612" s="23"/>
      <c r="N612" s="23"/>
      <c r="O612" s="23"/>
    </row>
    <row r="613" spans="13:15" ht="15" customHeight="1" x14ac:dyDescent="0.2">
      <c r="M613" s="23"/>
      <c r="N613" s="23"/>
      <c r="O613" s="23"/>
    </row>
    <row r="614" spans="13:15" ht="15" customHeight="1" x14ac:dyDescent="0.2">
      <c r="M614" s="23"/>
      <c r="N614" s="23"/>
      <c r="O614" s="23"/>
    </row>
    <row r="615" spans="13:15" ht="15" customHeight="1" x14ac:dyDescent="0.2">
      <c r="M615" s="23"/>
      <c r="N615" s="23"/>
      <c r="O615" s="23"/>
    </row>
    <row r="616" spans="13:15" ht="15" customHeight="1" x14ac:dyDescent="0.2">
      <c r="M616" s="23"/>
      <c r="N616" s="23"/>
      <c r="O616" s="23"/>
    </row>
    <row r="617" spans="13:15" ht="15" customHeight="1" x14ac:dyDescent="0.2">
      <c r="M617" s="23"/>
      <c r="N617" s="23"/>
      <c r="O617" s="23"/>
    </row>
    <row r="618" spans="13:15" ht="15" customHeight="1" x14ac:dyDescent="0.2">
      <c r="M618" s="23"/>
      <c r="N618" s="23"/>
      <c r="O618" s="23"/>
    </row>
    <row r="619" spans="13:15" ht="15" customHeight="1" x14ac:dyDescent="0.2">
      <c r="M619" s="23"/>
      <c r="N619" s="23"/>
      <c r="O619" s="23"/>
    </row>
    <row r="620" spans="13:15" ht="15" customHeight="1" x14ac:dyDescent="0.2">
      <c r="M620" s="23"/>
      <c r="N620" s="23"/>
      <c r="O620" s="23"/>
    </row>
    <row r="621" spans="13:15" ht="15" customHeight="1" x14ac:dyDescent="0.2">
      <c r="M621" s="23"/>
      <c r="N621" s="23"/>
      <c r="O621" s="23"/>
    </row>
    <row r="622" spans="13:15" ht="15" customHeight="1" x14ac:dyDescent="0.2">
      <c r="M622" s="23"/>
      <c r="N622" s="23"/>
      <c r="O622" s="23"/>
    </row>
    <row r="623" spans="13:15" ht="15" customHeight="1" x14ac:dyDescent="0.2">
      <c r="M623" s="23"/>
      <c r="N623" s="23"/>
      <c r="O623" s="23"/>
    </row>
    <row r="624" spans="13:15" ht="15" customHeight="1" x14ac:dyDescent="0.2">
      <c r="M624" s="23"/>
      <c r="N624" s="23"/>
      <c r="O624" s="23"/>
    </row>
    <row r="625" spans="13:15" ht="15" customHeight="1" x14ac:dyDescent="0.2">
      <c r="M625" s="23"/>
      <c r="N625" s="23"/>
      <c r="O625" s="23"/>
    </row>
    <row r="626" spans="13:15" ht="15" customHeight="1" x14ac:dyDescent="0.2">
      <c r="M626" s="23"/>
      <c r="N626" s="23"/>
      <c r="O626" s="23"/>
    </row>
    <row r="627" spans="13:15" ht="15" customHeight="1" x14ac:dyDescent="0.2">
      <c r="M627" s="23"/>
      <c r="N627" s="23"/>
      <c r="O627" s="23"/>
    </row>
    <row r="628" spans="13:15" ht="15" customHeight="1" x14ac:dyDescent="0.2">
      <c r="M628" s="23"/>
      <c r="N628" s="23"/>
      <c r="O628" s="23"/>
    </row>
    <row r="629" spans="13:15" ht="15" customHeight="1" x14ac:dyDescent="0.2">
      <c r="M629" s="23"/>
      <c r="N629" s="23"/>
      <c r="O629" s="23"/>
    </row>
    <row r="630" spans="13:15" ht="15" customHeight="1" x14ac:dyDescent="0.2">
      <c r="M630" s="23"/>
      <c r="N630" s="23"/>
      <c r="O630" s="23"/>
    </row>
    <row r="631" spans="13:15" ht="15" customHeight="1" x14ac:dyDescent="0.2">
      <c r="M631" s="23"/>
      <c r="N631" s="23"/>
      <c r="O631" s="23"/>
    </row>
    <row r="632" spans="13:15" ht="15" customHeight="1" x14ac:dyDescent="0.2">
      <c r="M632" s="23"/>
      <c r="N632" s="23"/>
      <c r="O632" s="23"/>
    </row>
    <row r="633" spans="13:15" ht="15" customHeight="1" x14ac:dyDescent="0.2">
      <c r="M633" s="23"/>
      <c r="N633" s="23"/>
      <c r="O633" s="23"/>
    </row>
    <row r="634" spans="13:15" ht="15" customHeight="1" x14ac:dyDescent="0.2">
      <c r="M634" s="23"/>
      <c r="N634" s="23"/>
      <c r="O634" s="23"/>
    </row>
    <row r="635" spans="13:15" ht="15" customHeight="1" x14ac:dyDescent="0.2">
      <c r="M635" s="23"/>
      <c r="N635" s="23"/>
      <c r="O635" s="23"/>
    </row>
    <row r="636" spans="13:15" ht="15" customHeight="1" x14ac:dyDescent="0.2">
      <c r="M636" s="23"/>
      <c r="N636" s="23"/>
      <c r="O636" s="23"/>
    </row>
    <row r="637" spans="13:15" ht="15" customHeight="1" x14ac:dyDescent="0.2">
      <c r="M637" s="23"/>
      <c r="N637" s="23"/>
      <c r="O637" s="23"/>
    </row>
    <row r="638" spans="13:15" ht="15" customHeight="1" x14ac:dyDescent="0.2">
      <c r="M638" s="23"/>
      <c r="N638" s="23"/>
      <c r="O638" s="23"/>
    </row>
    <row r="639" spans="13:15" ht="15" customHeight="1" x14ac:dyDescent="0.2">
      <c r="M639" s="23"/>
      <c r="N639" s="23"/>
      <c r="O639" s="23"/>
    </row>
    <row r="640" spans="13:15" ht="15" customHeight="1" x14ac:dyDescent="0.2">
      <c r="M640" s="23"/>
      <c r="N640" s="23"/>
      <c r="O640" s="23"/>
    </row>
    <row r="641" spans="13:15" ht="15" customHeight="1" x14ac:dyDescent="0.2">
      <c r="M641" s="23"/>
      <c r="N641" s="23"/>
      <c r="O641" s="23"/>
    </row>
    <row r="642" spans="13:15" ht="15" customHeight="1" x14ac:dyDescent="0.2">
      <c r="M642" s="23"/>
      <c r="N642" s="23"/>
      <c r="O642" s="23"/>
    </row>
    <row r="643" spans="13:15" ht="15" customHeight="1" x14ac:dyDescent="0.2">
      <c r="M643" s="23"/>
      <c r="N643" s="23"/>
      <c r="O643" s="23"/>
    </row>
    <row r="644" spans="13:15" ht="15" customHeight="1" x14ac:dyDescent="0.2">
      <c r="M644" s="23"/>
      <c r="N644" s="23"/>
      <c r="O644" s="23"/>
    </row>
    <row r="645" spans="13:15" ht="15" customHeight="1" x14ac:dyDescent="0.2">
      <c r="M645" s="23"/>
      <c r="N645" s="23"/>
      <c r="O645" s="23"/>
    </row>
    <row r="646" spans="13:15" ht="15" customHeight="1" x14ac:dyDescent="0.2">
      <c r="M646" s="23"/>
      <c r="N646" s="23"/>
      <c r="O646" s="23"/>
    </row>
    <row r="647" spans="13:15" ht="15" customHeight="1" x14ac:dyDescent="0.2">
      <c r="M647" s="23"/>
      <c r="N647" s="23"/>
      <c r="O647" s="23"/>
    </row>
    <row r="648" spans="13:15" ht="15" customHeight="1" x14ac:dyDescent="0.2">
      <c r="M648" s="23"/>
      <c r="N648" s="23"/>
      <c r="O648" s="23"/>
    </row>
    <row r="649" spans="13:15" ht="15" customHeight="1" x14ac:dyDescent="0.2">
      <c r="M649" s="23"/>
      <c r="N649" s="23"/>
      <c r="O649" s="23"/>
    </row>
    <row r="650" spans="13:15" ht="15" customHeight="1" x14ac:dyDescent="0.2">
      <c r="M650" s="23"/>
      <c r="N650" s="23"/>
      <c r="O650" s="23"/>
    </row>
    <row r="651" spans="13:15" ht="15" customHeight="1" x14ac:dyDescent="0.2">
      <c r="M651" s="23"/>
      <c r="N651" s="23"/>
      <c r="O651" s="23"/>
    </row>
    <row r="652" spans="13:15" ht="15" customHeight="1" x14ac:dyDescent="0.2">
      <c r="M652" s="23"/>
      <c r="N652" s="23"/>
      <c r="O652" s="23"/>
    </row>
    <row r="653" spans="13:15" ht="15" customHeight="1" x14ac:dyDescent="0.2">
      <c r="M653" s="23"/>
      <c r="N653" s="23"/>
      <c r="O653" s="23"/>
    </row>
    <row r="654" spans="13:15" ht="15" customHeight="1" x14ac:dyDescent="0.2">
      <c r="M654" s="23"/>
      <c r="N654" s="23"/>
      <c r="O654" s="23"/>
    </row>
    <row r="655" spans="13:15" ht="15" customHeight="1" x14ac:dyDescent="0.2">
      <c r="M655" s="23"/>
      <c r="N655" s="23"/>
      <c r="O655" s="23"/>
    </row>
    <row r="656" spans="13:15" ht="15" customHeight="1" x14ac:dyDescent="0.2">
      <c r="M656" s="23"/>
      <c r="N656" s="23"/>
      <c r="O656" s="23"/>
    </row>
    <row r="657" spans="13:15" ht="15" customHeight="1" x14ac:dyDescent="0.2">
      <c r="M657" s="23"/>
      <c r="N657" s="23"/>
      <c r="O657" s="23"/>
    </row>
    <row r="658" spans="13:15" ht="15" customHeight="1" x14ac:dyDescent="0.2">
      <c r="M658" s="23"/>
      <c r="N658" s="23"/>
      <c r="O658" s="23"/>
    </row>
    <row r="659" spans="13:15" ht="15" customHeight="1" x14ac:dyDescent="0.2">
      <c r="M659" s="23"/>
      <c r="N659" s="23"/>
      <c r="O659" s="23"/>
    </row>
    <row r="660" spans="13:15" ht="15" customHeight="1" x14ac:dyDescent="0.2">
      <c r="M660" s="23"/>
      <c r="N660" s="23"/>
      <c r="O660" s="23"/>
    </row>
    <row r="661" spans="13:15" ht="15" customHeight="1" x14ac:dyDescent="0.2">
      <c r="M661" s="23"/>
      <c r="N661" s="23"/>
      <c r="O661" s="23"/>
    </row>
    <row r="662" spans="13:15" ht="15" customHeight="1" x14ac:dyDescent="0.2">
      <c r="M662" s="23"/>
      <c r="N662" s="23"/>
      <c r="O662" s="23"/>
    </row>
    <row r="663" spans="13:15" ht="15" customHeight="1" x14ac:dyDescent="0.2">
      <c r="M663" s="23"/>
      <c r="N663" s="23"/>
      <c r="O663" s="23"/>
    </row>
    <row r="664" spans="13:15" ht="15" customHeight="1" x14ac:dyDescent="0.2">
      <c r="M664" s="23"/>
      <c r="N664" s="23"/>
      <c r="O664" s="23"/>
    </row>
    <row r="665" spans="13:15" ht="15" customHeight="1" x14ac:dyDescent="0.2">
      <c r="M665" s="23"/>
      <c r="N665" s="23"/>
      <c r="O665" s="23"/>
    </row>
    <row r="666" spans="13:15" ht="15" customHeight="1" x14ac:dyDescent="0.2">
      <c r="M666" s="23"/>
      <c r="N666" s="23"/>
      <c r="O666" s="23"/>
    </row>
    <row r="667" spans="13:15" ht="15" customHeight="1" x14ac:dyDescent="0.2">
      <c r="M667" s="23"/>
      <c r="N667" s="23"/>
      <c r="O667" s="23"/>
    </row>
    <row r="668" spans="13:15" ht="15" customHeight="1" x14ac:dyDescent="0.2">
      <c r="M668" s="23"/>
      <c r="N668" s="23"/>
      <c r="O668" s="23"/>
    </row>
    <row r="669" spans="13:15" ht="15" customHeight="1" x14ac:dyDescent="0.2">
      <c r="M669" s="23"/>
      <c r="N669" s="23"/>
      <c r="O669" s="23"/>
    </row>
    <row r="670" spans="13:15" ht="15" customHeight="1" x14ac:dyDescent="0.2">
      <c r="M670" s="23"/>
      <c r="N670" s="23"/>
      <c r="O670" s="23"/>
    </row>
    <row r="671" spans="13:15" ht="15" customHeight="1" x14ac:dyDescent="0.2">
      <c r="M671" s="23"/>
      <c r="N671" s="23"/>
      <c r="O671" s="23"/>
    </row>
    <row r="672" spans="13:15" ht="15" customHeight="1" x14ac:dyDescent="0.2">
      <c r="M672" s="23"/>
      <c r="N672" s="23"/>
      <c r="O672" s="23"/>
    </row>
    <row r="673" spans="13:15" ht="15" customHeight="1" x14ac:dyDescent="0.2">
      <c r="M673" s="23"/>
      <c r="N673" s="23"/>
      <c r="O673" s="23"/>
    </row>
    <row r="674" spans="13:15" ht="15" customHeight="1" x14ac:dyDescent="0.2">
      <c r="M674" s="23"/>
      <c r="N674" s="23"/>
      <c r="O674" s="23"/>
    </row>
    <row r="675" spans="13:15" ht="15" customHeight="1" x14ac:dyDescent="0.2">
      <c r="M675" s="23"/>
      <c r="N675" s="23"/>
      <c r="O675" s="23"/>
    </row>
    <row r="676" spans="13:15" ht="15" customHeight="1" x14ac:dyDescent="0.2">
      <c r="M676" s="23"/>
      <c r="N676" s="23"/>
      <c r="O676" s="23"/>
    </row>
    <row r="677" spans="13:15" ht="15" customHeight="1" x14ac:dyDescent="0.2">
      <c r="M677" s="23"/>
      <c r="N677" s="23"/>
      <c r="O677" s="23"/>
    </row>
    <row r="678" spans="13:15" ht="15" customHeight="1" x14ac:dyDescent="0.2">
      <c r="M678" s="23"/>
      <c r="N678" s="23"/>
      <c r="O678" s="23"/>
    </row>
    <row r="679" spans="13:15" ht="15" customHeight="1" x14ac:dyDescent="0.2">
      <c r="M679" s="23"/>
      <c r="N679" s="23"/>
      <c r="O679" s="23"/>
    </row>
    <row r="680" spans="13:15" ht="15" customHeight="1" x14ac:dyDescent="0.2">
      <c r="M680" s="23"/>
      <c r="N680" s="23"/>
      <c r="O680" s="23"/>
    </row>
    <row r="681" spans="13:15" ht="15" customHeight="1" x14ac:dyDescent="0.2">
      <c r="M681" s="23"/>
      <c r="N681" s="23"/>
      <c r="O681" s="23"/>
    </row>
    <row r="682" spans="13:15" ht="15" customHeight="1" x14ac:dyDescent="0.2">
      <c r="M682" s="23"/>
      <c r="N682" s="23"/>
      <c r="O682" s="23"/>
    </row>
    <row r="683" spans="13:15" ht="15" customHeight="1" x14ac:dyDescent="0.2">
      <c r="M683" s="23"/>
      <c r="N683" s="23"/>
      <c r="O683" s="23"/>
    </row>
    <row r="684" spans="13:15" ht="15" customHeight="1" x14ac:dyDescent="0.2">
      <c r="M684" s="23"/>
      <c r="N684" s="23"/>
      <c r="O684" s="23"/>
    </row>
    <row r="685" spans="13:15" ht="15" customHeight="1" x14ac:dyDescent="0.2">
      <c r="M685" s="23"/>
      <c r="N685" s="23"/>
      <c r="O685" s="23"/>
    </row>
    <row r="686" spans="13:15" ht="15" customHeight="1" x14ac:dyDescent="0.2">
      <c r="M686" s="23"/>
      <c r="N686" s="23"/>
      <c r="O686" s="23"/>
    </row>
    <row r="687" spans="13:15" ht="15" customHeight="1" x14ac:dyDescent="0.2">
      <c r="M687" s="23"/>
      <c r="N687" s="23"/>
      <c r="O687" s="23"/>
    </row>
    <row r="688" spans="13:15" ht="15" customHeight="1" x14ac:dyDescent="0.2">
      <c r="M688" s="23"/>
      <c r="N688" s="23"/>
      <c r="O688" s="23"/>
    </row>
    <row r="689" spans="13:15" ht="15" customHeight="1" x14ac:dyDescent="0.2">
      <c r="M689" s="23"/>
      <c r="N689" s="23"/>
      <c r="O689" s="23"/>
    </row>
    <row r="690" spans="13:15" ht="15" customHeight="1" x14ac:dyDescent="0.2">
      <c r="M690" s="23"/>
      <c r="N690" s="23"/>
      <c r="O690" s="23"/>
    </row>
    <row r="691" spans="13:15" ht="15" customHeight="1" x14ac:dyDescent="0.2">
      <c r="M691" s="23"/>
      <c r="N691" s="23"/>
      <c r="O691" s="23"/>
    </row>
    <row r="692" spans="13:15" ht="15" customHeight="1" x14ac:dyDescent="0.2">
      <c r="M692" s="23"/>
      <c r="N692" s="23"/>
      <c r="O692" s="23"/>
    </row>
    <row r="693" spans="13:15" ht="15" customHeight="1" x14ac:dyDescent="0.2">
      <c r="M693" s="23"/>
      <c r="N693" s="23"/>
      <c r="O693" s="23"/>
    </row>
    <row r="694" spans="13:15" ht="15" customHeight="1" x14ac:dyDescent="0.2">
      <c r="M694" s="23"/>
      <c r="N694" s="23"/>
      <c r="O694" s="23"/>
    </row>
    <row r="695" spans="13:15" ht="15" customHeight="1" x14ac:dyDescent="0.2">
      <c r="M695" s="23"/>
      <c r="N695" s="23"/>
      <c r="O695" s="23"/>
    </row>
    <row r="696" spans="13:15" ht="15" customHeight="1" x14ac:dyDescent="0.2">
      <c r="M696" s="23"/>
      <c r="N696" s="23"/>
      <c r="O696" s="23"/>
    </row>
    <row r="697" spans="13:15" ht="15" customHeight="1" x14ac:dyDescent="0.2">
      <c r="M697" s="23"/>
      <c r="N697" s="23"/>
      <c r="O697" s="23"/>
    </row>
    <row r="698" spans="13:15" ht="15" customHeight="1" x14ac:dyDescent="0.2">
      <c r="M698" s="23"/>
      <c r="N698" s="23"/>
      <c r="O698" s="23"/>
    </row>
    <row r="699" spans="13:15" ht="15" customHeight="1" x14ac:dyDescent="0.2">
      <c r="M699" s="23"/>
      <c r="N699" s="23"/>
      <c r="O699" s="23"/>
    </row>
    <row r="700" spans="13:15" ht="15" customHeight="1" x14ac:dyDescent="0.2">
      <c r="M700" s="23"/>
      <c r="N700" s="23"/>
      <c r="O700" s="23"/>
    </row>
    <row r="701" spans="13:15" ht="15" customHeight="1" x14ac:dyDescent="0.2">
      <c r="M701" s="23"/>
      <c r="N701" s="23"/>
      <c r="O701" s="23"/>
    </row>
    <row r="702" spans="13:15" ht="15" customHeight="1" x14ac:dyDescent="0.2">
      <c r="M702" s="23"/>
      <c r="N702" s="23"/>
      <c r="O702" s="23"/>
    </row>
    <row r="703" spans="13:15" ht="15" customHeight="1" x14ac:dyDescent="0.2">
      <c r="M703" s="23"/>
      <c r="N703" s="23"/>
      <c r="O703" s="23"/>
    </row>
    <row r="704" spans="13:15" ht="15" customHeight="1" x14ac:dyDescent="0.2">
      <c r="M704" s="23"/>
      <c r="N704" s="23"/>
      <c r="O704" s="23"/>
    </row>
    <row r="705" spans="13:15" ht="15" customHeight="1" x14ac:dyDescent="0.2">
      <c r="M705" s="23"/>
      <c r="N705" s="23"/>
      <c r="O705" s="23"/>
    </row>
    <row r="706" spans="13:15" ht="15" customHeight="1" x14ac:dyDescent="0.2">
      <c r="M706" s="23"/>
      <c r="N706" s="23"/>
      <c r="O706" s="23"/>
    </row>
    <row r="707" spans="13:15" ht="15" customHeight="1" x14ac:dyDescent="0.2">
      <c r="M707" s="23"/>
      <c r="N707" s="23"/>
      <c r="O707" s="23"/>
    </row>
    <row r="708" spans="13:15" ht="15" customHeight="1" x14ac:dyDescent="0.2">
      <c r="M708" s="23"/>
      <c r="N708" s="23"/>
      <c r="O708" s="23"/>
    </row>
    <row r="709" spans="13:15" ht="15" customHeight="1" x14ac:dyDescent="0.2">
      <c r="M709" s="23"/>
      <c r="N709" s="23"/>
      <c r="O709" s="23"/>
    </row>
    <row r="710" spans="13:15" ht="15" customHeight="1" x14ac:dyDescent="0.2">
      <c r="M710" s="23"/>
      <c r="N710" s="23"/>
      <c r="O710" s="23"/>
    </row>
    <row r="711" spans="13:15" ht="15" customHeight="1" x14ac:dyDescent="0.2">
      <c r="M711" s="23"/>
      <c r="N711" s="23"/>
      <c r="O711" s="23"/>
    </row>
    <row r="712" spans="13:15" ht="15" customHeight="1" x14ac:dyDescent="0.2">
      <c r="M712" s="23"/>
      <c r="N712" s="23"/>
      <c r="O712" s="23"/>
    </row>
    <row r="713" spans="13:15" ht="15" customHeight="1" x14ac:dyDescent="0.2">
      <c r="M713" s="23"/>
      <c r="N713" s="23"/>
      <c r="O713" s="23"/>
    </row>
    <row r="714" spans="13:15" ht="15" customHeight="1" x14ac:dyDescent="0.2">
      <c r="M714" s="23"/>
      <c r="N714" s="23"/>
      <c r="O714" s="23"/>
    </row>
    <row r="715" spans="13:15" ht="15" customHeight="1" x14ac:dyDescent="0.2">
      <c r="M715" s="23"/>
      <c r="N715" s="23"/>
      <c r="O715" s="23"/>
    </row>
    <row r="716" spans="13:15" ht="15" customHeight="1" x14ac:dyDescent="0.2">
      <c r="M716" s="23"/>
      <c r="N716" s="23"/>
      <c r="O716" s="23"/>
    </row>
    <row r="717" spans="13:15" ht="15" customHeight="1" x14ac:dyDescent="0.2">
      <c r="M717" s="23"/>
      <c r="N717" s="23"/>
      <c r="O717" s="23"/>
    </row>
    <row r="718" spans="13:15" ht="15" customHeight="1" x14ac:dyDescent="0.2">
      <c r="M718" s="23"/>
      <c r="N718" s="23"/>
      <c r="O718" s="23"/>
    </row>
    <row r="719" spans="13:15" ht="15" customHeight="1" x14ac:dyDescent="0.2">
      <c r="M719" s="23"/>
      <c r="N719" s="23"/>
      <c r="O719" s="23"/>
    </row>
    <row r="720" spans="13:15" ht="15" customHeight="1" x14ac:dyDescent="0.2">
      <c r="M720" s="23"/>
      <c r="N720" s="23"/>
      <c r="O720" s="23"/>
    </row>
    <row r="721" spans="13:15" ht="15" customHeight="1" x14ac:dyDescent="0.2">
      <c r="M721" s="23"/>
      <c r="N721" s="23"/>
      <c r="O721" s="23"/>
    </row>
    <row r="722" spans="13:15" ht="15" customHeight="1" x14ac:dyDescent="0.2">
      <c r="M722" s="23"/>
      <c r="N722" s="23"/>
      <c r="O722" s="23"/>
    </row>
    <row r="723" spans="13:15" ht="15" customHeight="1" x14ac:dyDescent="0.2">
      <c r="M723" s="23"/>
      <c r="N723" s="23"/>
      <c r="O723" s="23"/>
    </row>
    <row r="724" spans="13:15" ht="15" customHeight="1" x14ac:dyDescent="0.2">
      <c r="M724" s="23"/>
      <c r="N724" s="23"/>
      <c r="O724" s="23"/>
    </row>
    <row r="725" spans="13:15" ht="15" customHeight="1" x14ac:dyDescent="0.2">
      <c r="M725" s="23"/>
      <c r="N725" s="23"/>
      <c r="O725" s="23"/>
    </row>
    <row r="726" spans="13:15" ht="15" customHeight="1" x14ac:dyDescent="0.2">
      <c r="M726" s="23"/>
      <c r="N726" s="23"/>
      <c r="O726" s="23"/>
    </row>
    <row r="727" spans="13:15" ht="15" customHeight="1" x14ac:dyDescent="0.2">
      <c r="M727" s="23"/>
      <c r="N727" s="23"/>
      <c r="O727" s="23"/>
    </row>
    <row r="728" spans="13:15" ht="15" customHeight="1" x14ac:dyDescent="0.2">
      <c r="M728" s="23"/>
      <c r="N728" s="23"/>
      <c r="O728" s="23"/>
    </row>
    <row r="729" spans="13:15" ht="15" customHeight="1" x14ac:dyDescent="0.2">
      <c r="M729" s="23"/>
      <c r="N729" s="23"/>
      <c r="O729" s="23"/>
    </row>
    <row r="730" spans="13:15" ht="15" customHeight="1" x14ac:dyDescent="0.2">
      <c r="M730" s="23"/>
      <c r="N730" s="23"/>
      <c r="O730" s="23"/>
    </row>
    <row r="731" spans="13:15" ht="15" customHeight="1" x14ac:dyDescent="0.2">
      <c r="M731" s="23"/>
      <c r="N731" s="23"/>
      <c r="O731" s="23"/>
    </row>
    <row r="732" spans="13:15" ht="15" customHeight="1" x14ac:dyDescent="0.2">
      <c r="M732" s="23"/>
      <c r="N732" s="23"/>
      <c r="O732" s="23"/>
    </row>
    <row r="733" spans="13:15" ht="15" customHeight="1" x14ac:dyDescent="0.2">
      <c r="M733" s="23"/>
      <c r="N733" s="23"/>
      <c r="O733" s="23"/>
    </row>
    <row r="734" spans="13:15" ht="15" customHeight="1" x14ac:dyDescent="0.2">
      <c r="M734" s="23"/>
      <c r="N734" s="23"/>
      <c r="O734" s="23"/>
    </row>
    <row r="735" spans="13:15" ht="15" customHeight="1" x14ac:dyDescent="0.2">
      <c r="M735" s="23"/>
      <c r="N735" s="23"/>
      <c r="O735" s="23"/>
    </row>
    <row r="736" spans="13:15" ht="15" customHeight="1" x14ac:dyDescent="0.2">
      <c r="M736" s="23"/>
      <c r="N736" s="23"/>
      <c r="O736" s="23"/>
    </row>
    <row r="737" spans="13:15" ht="15" customHeight="1" x14ac:dyDescent="0.2">
      <c r="M737" s="23"/>
      <c r="N737" s="23"/>
      <c r="O737" s="23"/>
    </row>
    <row r="738" spans="13:15" ht="15" customHeight="1" x14ac:dyDescent="0.2">
      <c r="M738" s="23"/>
      <c r="N738" s="23"/>
      <c r="O738" s="23"/>
    </row>
    <row r="739" spans="13:15" ht="15" customHeight="1" x14ac:dyDescent="0.2">
      <c r="M739" s="23"/>
      <c r="N739" s="23"/>
      <c r="O739" s="23"/>
    </row>
    <row r="740" spans="13:15" ht="15" customHeight="1" x14ac:dyDescent="0.2">
      <c r="M740" s="23"/>
      <c r="N740" s="23"/>
      <c r="O740" s="23"/>
    </row>
    <row r="741" spans="13:15" ht="15" customHeight="1" x14ac:dyDescent="0.2">
      <c r="M741" s="23"/>
      <c r="N741" s="23"/>
      <c r="O741" s="23"/>
    </row>
    <row r="742" spans="13:15" ht="15" customHeight="1" x14ac:dyDescent="0.2">
      <c r="M742" s="23"/>
      <c r="N742" s="23"/>
      <c r="O742" s="23"/>
    </row>
    <row r="743" spans="13:15" ht="15" customHeight="1" x14ac:dyDescent="0.2">
      <c r="M743" s="23"/>
      <c r="N743" s="23"/>
      <c r="O743" s="23"/>
    </row>
    <row r="744" spans="13:15" ht="15" customHeight="1" x14ac:dyDescent="0.2">
      <c r="M744" s="23"/>
      <c r="N744" s="23"/>
      <c r="O744" s="23"/>
    </row>
    <row r="745" spans="13:15" ht="15" customHeight="1" x14ac:dyDescent="0.2">
      <c r="M745" s="23"/>
      <c r="N745" s="23"/>
      <c r="O745" s="23"/>
    </row>
    <row r="746" spans="13:15" ht="15" customHeight="1" x14ac:dyDescent="0.2">
      <c r="M746" s="23"/>
      <c r="N746" s="23"/>
      <c r="O746" s="23"/>
    </row>
    <row r="747" spans="13:15" ht="15" customHeight="1" x14ac:dyDescent="0.2">
      <c r="M747" s="23"/>
      <c r="N747" s="23"/>
      <c r="O747" s="23"/>
    </row>
    <row r="748" spans="13:15" ht="15" customHeight="1" x14ac:dyDescent="0.2">
      <c r="M748" s="23"/>
      <c r="N748" s="23"/>
      <c r="O748" s="23"/>
    </row>
    <row r="749" spans="13:15" ht="15" customHeight="1" x14ac:dyDescent="0.2">
      <c r="M749" s="23"/>
      <c r="N749" s="23"/>
      <c r="O749" s="23"/>
    </row>
    <row r="750" spans="13:15" ht="15" customHeight="1" x14ac:dyDescent="0.2">
      <c r="M750" s="23"/>
      <c r="N750" s="23"/>
      <c r="O750" s="23"/>
    </row>
    <row r="751" spans="13:15" ht="15" customHeight="1" x14ac:dyDescent="0.2">
      <c r="M751" s="23"/>
      <c r="N751" s="23"/>
      <c r="O751" s="23"/>
    </row>
    <row r="752" spans="13:15" ht="15" customHeight="1" x14ac:dyDescent="0.2">
      <c r="M752" s="23"/>
      <c r="N752" s="23"/>
      <c r="O752" s="23"/>
    </row>
    <row r="753" spans="13:15" ht="15" customHeight="1" x14ac:dyDescent="0.2">
      <c r="M753" s="23"/>
      <c r="N753" s="23"/>
      <c r="O753" s="23"/>
    </row>
    <row r="754" spans="13:15" ht="15" customHeight="1" x14ac:dyDescent="0.2">
      <c r="M754" s="23"/>
      <c r="N754" s="23"/>
      <c r="O754" s="23"/>
    </row>
    <row r="755" spans="13:15" ht="15" customHeight="1" x14ac:dyDescent="0.2">
      <c r="M755" s="23"/>
      <c r="N755" s="23"/>
      <c r="O755" s="23"/>
    </row>
    <row r="756" spans="13:15" ht="15" customHeight="1" x14ac:dyDescent="0.2">
      <c r="M756" s="23"/>
      <c r="N756" s="23"/>
      <c r="O756" s="23"/>
    </row>
    <row r="757" spans="13:15" ht="15" customHeight="1" x14ac:dyDescent="0.2">
      <c r="M757" s="23"/>
      <c r="N757" s="23"/>
      <c r="O757" s="23"/>
    </row>
    <row r="758" spans="13:15" ht="15" customHeight="1" x14ac:dyDescent="0.2">
      <c r="M758" s="23"/>
      <c r="N758" s="23"/>
      <c r="O758" s="23"/>
    </row>
    <row r="759" spans="13:15" ht="15" customHeight="1" x14ac:dyDescent="0.2">
      <c r="M759" s="23"/>
      <c r="N759" s="23"/>
      <c r="O759" s="23"/>
    </row>
    <row r="760" spans="13:15" ht="15" customHeight="1" x14ac:dyDescent="0.2">
      <c r="M760" s="23"/>
      <c r="N760" s="23"/>
      <c r="O760" s="23"/>
    </row>
    <row r="761" spans="13:15" ht="15" customHeight="1" x14ac:dyDescent="0.2">
      <c r="M761" s="23"/>
      <c r="N761" s="23"/>
      <c r="O761" s="23"/>
    </row>
    <row r="762" spans="13:15" ht="15" customHeight="1" x14ac:dyDescent="0.2">
      <c r="M762" s="23"/>
      <c r="N762" s="23"/>
      <c r="O762" s="23"/>
    </row>
    <row r="763" spans="13:15" ht="15" customHeight="1" x14ac:dyDescent="0.2">
      <c r="M763" s="23"/>
      <c r="N763" s="23"/>
      <c r="O763" s="23"/>
    </row>
    <row r="764" spans="13:15" ht="15" customHeight="1" x14ac:dyDescent="0.2">
      <c r="M764" s="23"/>
      <c r="N764" s="23"/>
      <c r="O764" s="23"/>
    </row>
    <row r="765" spans="13:15" ht="15" customHeight="1" x14ac:dyDescent="0.2">
      <c r="M765" s="23"/>
      <c r="N765" s="23"/>
      <c r="O765" s="23"/>
    </row>
    <row r="766" spans="13:15" ht="15" customHeight="1" x14ac:dyDescent="0.2">
      <c r="M766" s="23"/>
      <c r="N766" s="23"/>
      <c r="O766" s="23"/>
    </row>
    <row r="767" spans="13:15" ht="15" customHeight="1" x14ac:dyDescent="0.2">
      <c r="M767" s="23"/>
      <c r="N767" s="23"/>
      <c r="O767" s="23"/>
    </row>
    <row r="768" spans="13:15" ht="15" customHeight="1" x14ac:dyDescent="0.2">
      <c r="M768" s="23"/>
      <c r="N768" s="23"/>
      <c r="O768" s="23"/>
    </row>
    <row r="769" spans="13:15" ht="15" customHeight="1" x14ac:dyDescent="0.2">
      <c r="M769" s="23"/>
      <c r="N769" s="23"/>
      <c r="O769" s="23"/>
    </row>
    <row r="770" spans="13:15" ht="15" customHeight="1" x14ac:dyDescent="0.2">
      <c r="M770" s="23"/>
      <c r="N770" s="23"/>
      <c r="O770" s="23"/>
    </row>
    <row r="771" spans="13:15" ht="15" customHeight="1" x14ac:dyDescent="0.2">
      <c r="M771" s="23"/>
      <c r="N771" s="23"/>
      <c r="O771" s="23"/>
    </row>
    <row r="772" spans="13:15" ht="15" customHeight="1" x14ac:dyDescent="0.2">
      <c r="M772" s="23"/>
      <c r="N772" s="23"/>
      <c r="O772" s="23"/>
    </row>
    <row r="773" spans="13:15" ht="15" customHeight="1" x14ac:dyDescent="0.2">
      <c r="M773" s="23"/>
      <c r="N773" s="23"/>
      <c r="O773" s="23"/>
    </row>
    <row r="774" spans="13:15" ht="15" customHeight="1" x14ac:dyDescent="0.2">
      <c r="M774" s="23"/>
      <c r="N774" s="23"/>
      <c r="O774" s="23"/>
    </row>
    <row r="775" spans="13:15" ht="15" customHeight="1" x14ac:dyDescent="0.2">
      <c r="M775" s="23"/>
      <c r="N775" s="23"/>
      <c r="O775" s="23"/>
    </row>
    <row r="776" spans="13:15" ht="15" customHeight="1" x14ac:dyDescent="0.2">
      <c r="M776" s="23"/>
      <c r="N776" s="23"/>
      <c r="O776" s="23"/>
    </row>
    <row r="777" spans="13:15" ht="15" customHeight="1" x14ac:dyDescent="0.2">
      <c r="M777" s="23"/>
      <c r="N777" s="23"/>
      <c r="O777" s="23"/>
    </row>
    <row r="778" spans="13:15" ht="15" customHeight="1" x14ac:dyDescent="0.2">
      <c r="M778" s="23"/>
      <c r="N778" s="23"/>
      <c r="O778" s="23"/>
    </row>
    <row r="779" spans="13:15" ht="15" customHeight="1" x14ac:dyDescent="0.2">
      <c r="M779" s="23"/>
      <c r="N779" s="23"/>
      <c r="O779" s="23"/>
    </row>
    <row r="780" spans="13:15" ht="15" customHeight="1" x14ac:dyDescent="0.2">
      <c r="M780" s="23"/>
      <c r="N780" s="23"/>
      <c r="O780" s="23"/>
    </row>
    <row r="781" spans="13:15" ht="15" customHeight="1" x14ac:dyDescent="0.2">
      <c r="M781" s="23"/>
      <c r="N781" s="23"/>
      <c r="O781" s="23"/>
    </row>
    <row r="782" spans="13:15" ht="15" customHeight="1" x14ac:dyDescent="0.2">
      <c r="M782" s="23"/>
      <c r="N782" s="23"/>
      <c r="O782" s="23"/>
    </row>
    <row r="783" spans="13:15" ht="15" customHeight="1" x14ac:dyDescent="0.2">
      <c r="M783" s="23"/>
      <c r="N783" s="23"/>
      <c r="O783" s="23"/>
    </row>
    <row r="784" spans="13:15" ht="15" customHeight="1" x14ac:dyDescent="0.2">
      <c r="M784" s="23"/>
      <c r="N784" s="23"/>
      <c r="O784" s="23"/>
    </row>
    <row r="785" spans="13:15" ht="15" customHeight="1" x14ac:dyDescent="0.2">
      <c r="M785" s="23"/>
      <c r="N785" s="23"/>
      <c r="O785" s="23"/>
    </row>
    <row r="786" spans="13:15" ht="15" customHeight="1" x14ac:dyDescent="0.2">
      <c r="M786" s="23"/>
      <c r="N786" s="23"/>
      <c r="O786" s="23"/>
    </row>
    <row r="787" spans="13:15" ht="15" customHeight="1" x14ac:dyDescent="0.2">
      <c r="M787" s="23"/>
      <c r="N787" s="23"/>
      <c r="O787" s="23"/>
    </row>
    <row r="788" spans="13:15" ht="15" customHeight="1" x14ac:dyDescent="0.2">
      <c r="M788" s="23"/>
      <c r="N788" s="23"/>
      <c r="O788" s="23"/>
    </row>
    <row r="789" spans="13:15" ht="15" customHeight="1" x14ac:dyDescent="0.2">
      <c r="M789" s="23"/>
      <c r="N789" s="23"/>
      <c r="O789" s="23"/>
    </row>
    <row r="790" spans="13:15" ht="15" customHeight="1" x14ac:dyDescent="0.2">
      <c r="M790" s="23"/>
      <c r="N790" s="23"/>
      <c r="O790" s="23"/>
    </row>
    <row r="791" spans="13:15" ht="15" customHeight="1" x14ac:dyDescent="0.2">
      <c r="M791" s="23"/>
      <c r="N791" s="23"/>
      <c r="O791" s="23"/>
    </row>
    <row r="792" spans="13:15" ht="15" customHeight="1" x14ac:dyDescent="0.2">
      <c r="M792" s="23"/>
      <c r="N792" s="23"/>
      <c r="O792" s="23"/>
    </row>
    <row r="793" spans="13:15" ht="15" customHeight="1" x14ac:dyDescent="0.2">
      <c r="M793" s="23"/>
      <c r="N793" s="23"/>
      <c r="O793" s="23"/>
    </row>
    <row r="794" spans="13:15" ht="15" customHeight="1" x14ac:dyDescent="0.2">
      <c r="M794" s="23"/>
      <c r="N794" s="23"/>
      <c r="O794" s="23"/>
    </row>
    <row r="795" spans="13:15" ht="15" customHeight="1" x14ac:dyDescent="0.2">
      <c r="M795" s="23"/>
      <c r="N795" s="23"/>
      <c r="O795" s="23"/>
    </row>
    <row r="796" spans="13:15" ht="15" customHeight="1" x14ac:dyDescent="0.2">
      <c r="M796" s="23"/>
      <c r="N796" s="23"/>
      <c r="O796" s="23"/>
    </row>
    <row r="797" spans="13:15" ht="15" customHeight="1" x14ac:dyDescent="0.2">
      <c r="M797" s="23"/>
      <c r="N797" s="23"/>
      <c r="O797" s="23"/>
    </row>
    <row r="798" spans="13:15" ht="15" customHeight="1" x14ac:dyDescent="0.2">
      <c r="M798" s="23"/>
      <c r="N798" s="23"/>
      <c r="O798" s="23"/>
    </row>
    <row r="799" spans="13:15" ht="15" customHeight="1" x14ac:dyDescent="0.2">
      <c r="M799" s="23"/>
      <c r="N799" s="23"/>
      <c r="O799" s="23"/>
    </row>
    <row r="800" spans="13:15" ht="15" customHeight="1" x14ac:dyDescent="0.2">
      <c r="M800" s="23"/>
      <c r="N800" s="23"/>
      <c r="O800" s="23"/>
    </row>
    <row r="801" spans="13:15" ht="15" customHeight="1" x14ac:dyDescent="0.2">
      <c r="M801" s="23"/>
      <c r="N801" s="23"/>
      <c r="O801" s="23"/>
    </row>
    <row r="802" spans="13:15" ht="15" customHeight="1" x14ac:dyDescent="0.2">
      <c r="M802" s="23"/>
      <c r="N802" s="23"/>
      <c r="O802" s="23"/>
    </row>
    <row r="803" spans="13:15" ht="15" customHeight="1" x14ac:dyDescent="0.2">
      <c r="M803" s="23"/>
      <c r="N803" s="23"/>
      <c r="O803" s="23"/>
    </row>
    <row r="804" spans="13:15" ht="15" customHeight="1" x14ac:dyDescent="0.2">
      <c r="M804" s="23"/>
      <c r="N804" s="23"/>
      <c r="O804" s="23"/>
    </row>
    <row r="805" spans="13:15" ht="15" customHeight="1" x14ac:dyDescent="0.2">
      <c r="M805" s="23"/>
      <c r="N805" s="23"/>
      <c r="O805" s="23"/>
    </row>
    <row r="806" spans="13:15" ht="15" customHeight="1" x14ac:dyDescent="0.2">
      <c r="M806" s="23"/>
      <c r="N806" s="23"/>
      <c r="O806" s="23"/>
    </row>
    <row r="807" spans="13:15" ht="15" customHeight="1" x14ac:dyDescent="0.2">
      <c r="M807" s="23"/>
      <c r="N807" s="23"/>
      <c r="O807" s="23"/>
    </row>
    <row r="808" spans="13:15" ht="15" customHeight="1" x14ac:dyDescent="0.2">
      <c r="M808" s="23"/>
      <c r="N808" s="23"/>
      <c r="O808" s="23"/>
    </row>
    <row r="809" spans="13:15" ht="15" customHeight="1" x14ac:dyDescent="0.2">
      <c r="M809" s="23"/>
      <c r="N809" s="23"/>
      <c r="O809" s="23"/>
    </row>
    <row r="810" spans="13:15" ht="15" customHeight="1" x14ac:dyDescent="0.2">
      <c r="M810" s="23"/>
      <c r="N810" s="23"/>
      <c r="O810" s="23"/>
    </row>
    <row r="811" spans="13:15" ht="15" customHeight="1" x14ac:dyDescent="0.2">
      <c r="M811" s="23"/>
      <c r="N811" s="23"/>
      <c r="O811" s="23"/>
    </row>
    <row r="812" spans="13:15" ht="15" customHeight="1" x14ac:dyDescent="0.2">
      <c r="M812" s="23"/>
      <c r="N812" s="23"/>
      <c r="O812" s="23"/>
    </row>
    <row r="813" spans="13:15" ht="15" customHeight="1" x14ac:dyDescent="0.2">
      <c r="M813" s="23"/>
      <c r="N813" s="23"/>
      <c r="O813" s="23"/>
    </row>
    <row r="814" spans="13:15" ht="15" customHeight="1" x14ac:dyDescent="0.2">
      <c r="M814" s="23"/>
      <c r="N814" s="23"/>
      <c r="O814" s="23"/>
    </row>
    <row r="815" spans="13:15" ht="15" customHeight="1" x14ac:dyDescent="0.2">
      <c r="M815" s="23"/>
      <c r="N815" s="23"/>
      <c r="O815" s="23"/>
    </row>
    <row r="816" spans="13:15" ht="15" customHeight="1" x14ac:dyDescent="0.2">
      <c r="M816" s="23"/>
      <c r="N816" s="23"/>
      <c r="O816" s="23"/>
    </row>
    <row r="817" spans="13:15" ht="15" customHeight="1" x14ac:dyDescent="0.2">
      <c r="M817" s="23"/>
      <c r="N817" s="23"/>
      <c r="O817" s="23"/>
    </row>
    <row r="818" spans="13:15" ht="15" customHeight="1" x14ac:dyDescent="0.2">
      <c r="M818" s="23"/>
      <c r="N818" s="23"/>
      <c r="O818" s="23"/>
    </row>
    <row r="819" spans="13:15" ht="15" customHeight="1" x14ac:dyDescent="0.2">
      <c r="M819" s="23"/>
      <c r="N819" s="23"/>
      <c r="O819" s="23"/>
    </row>
    <row r="820" spans="13:15" ht="15" customHeight="1" x14ac:dyDescent="0.2">
      <c r="M820" s="23"/>
      <c r="N820" s="23"/>
      <c r="O820" s="23"/>
    </row>
    <row r="821" spans="13:15" ht="15" customHeight="1" x14ac:dyDescent="0.2">
      <c r="M821" s="23"/>
      <c r="N821" s="23"/>
      <c r="O821" s="23"/>
    </row>
    <row r="822" spans="13:15" ht="15" customHeight="1" x14ac:dyDescent="0.2">
      <c r="M822" s="23"/>
      <c r="N822" s="23"/>
      <c r="O822" s="23"/>
    </row>
    <row r="823" spans="13:15" ht="15" customHeight="1" x14ac:dyDescent="0.2">
      <c r="M823" s="23"/>
      <c r="N823" s="23"/>
      <c r="O823" s="23"/>
    </row>
    <row r="824" spans="13:15" ht="15" customHeight="1" x14ac:dyDescent="0.2">
      <c r="M824" s="23"/>
      <c r="N824" s="23"/>
      <c r="O824" s="23"/>
    </row>
    <row r="825" spans="13:15" ht="15" customHeight="1" x14ac:dyDescent="0.2">
      <c r="M825" s="23"/>
      <c r="N825" s="23"/>
      <c r="O825" s="23"/>
    </row>
    <row r="826" spans="13:15" ht="15" customHeight="1" x14ac:dyDescent="0.2">
      <c r="M826" s="23"/>
      <c r="N826" s="23"/>
      <c r="O826" s="23"/>
    </row>
    <row r="827" spans="13:15" ht="15" customHeight="1" x14ac:dyDescent="0.2">
      <c r="M827" s="23"/>
      <c r="N827" s="23"/>
      <c r="O827" s="23"/>
    </row>
    <row r="828" spans="13:15" ht="15" customHeight="1" x14ac:dyDescent="0.2">
      <c r="M828" s="23"/>
      <c r="N828" s="23"/>
      <c r="O828" s="23"/>
    </row>
    <row r="829" spans="13:15" ht="15" customHeight="1" x14ac:dyDescent="0.2">
      <c r="M829" s="23"/>
      <c r="N829" s="23"/>
      <c r="O829" s="23"/>
    </row>
    <row r="830" spans="13:15" ht="15" customHeight="1" x14ac:dyDescent="0.2">
      <c r="M830" s="23"/>
      <c r="N830" s="23"/>
      <c r="O830" s="23"/>
    </row>
    <row r="831" spans="13:15" ht="15" customHeight="1" x14ac:dyDescent="0.2">
      <c r="M831" s="23"/>
      <c r="N831" s="23"/>
      <c r="O831" s="23"/>
    </row>
    <row r="832" spans="13:15" ht="15" customHeight="1" x14ac:dyDescent="0.2">
      <c r="M832" s="23"/>
      <c r="N832" s="23"/>
      <c r="O832" s="23"/>
    </row>
    <row r="833" spans="13:15" ht="15" customHeight="1" x14ac:dyDescent="0.2">
      <c r="M833" s="23"/>
      <c r="N833" s="23"/>
      <c r="O833" s="23"/>
    </row>
    <row r="834" spans="13:15" ht="15" customHeight="1" x14ac:dyDescent="0.2">
      <c r="M834" s="23"/>
      <c r="N834" s="23"/>
      <c r="O834" s="23"/>
    </row>
    <row r="835" spans="13:15" ht="15" customHeight="1" x14ac:dyDescent="0.2">
      <c r="M835" s="23"/>
      <c r="N835" s="23"/>
      <c r="O835" s="23"/>
    </row>
    <row r="836" spans="13:15" ht="15" customHeight="1" x14ac:dyDescent="0.2">
      <c r="M836" s="23"/>
      <c r="N836" s="23"/>
      <c r="O836" s="23"/>
    </row>
    <row r="837" spans="13:15" ht="15" customHeight="1" x14ac:dyDescent="0.2">
      <c r="M837" s="23"/>
      <c r="N837" s="23"/>
      <c r="O837" s="23"/>
    </row>
    <row r="838" spans="13:15" ht="15" customHeight="1" x14ac:dyDescent="0.2">
      <c r="M838" s="23"/>
      <c r="N838" s="23"/>
      <c r="O838" s="23"/>
    </row>
    <row r="839" spans="13:15" ht="15" customHeight="1" x14ac:dyDescent="0.2">
      <c r="M839" s="23"/>
      <c r="N839" s="23"/>
      <c r="O839" s="23"/>
    </row>
    <row r="840" spans="13:15" ht="15" customHeight="1" x14ac:dyDescent="0.2">
      <c r="M840" s="23"/>
      <c r="N840" s="23"/>
      <c r="O840" s="23"/>
    </row>
    <row r="841" spans="13:15" ht="15" customHeight="1" x14ac:dyDescent="0.2">
      <c r="M841" s="23"/>
      <c r="N841" s="23"/>
      <c r="O841" s="23"/>
    </row>
    <row r="842" spans="13:15" ht="15" customHeight="1" x14ac:dyDescent="0.2">
      <c r="M842" s="23"/>
      <c r="N842" s="23"/>
      <c r="O842" s="23"/>
    </row>
    <row r="843" spans="13:15" ht="15" customHeight="1" x14ac:dyDescent="0.2">
      <c r="M843" s="23"/>
      <c r="N843" s="23"/>
      <c r="O843" s="23"/>
    </row>
    <row r="844" spans="13:15" ht="15" customHeight="1" x14ac:dyDescent="0.2">
      <c r="M844" s="23"/>
      <c r="N844" s="23"/>
      <c r="O844" s="23"/>
    </row>
    <row r="845" spans="13:15" ht="15" customHeight="1" x14ac:dyDescent="0.2">
      <c r="M845" s="23"/>
      <c r="N845" s="23"/>
      <c r="O845" s="23"/>
    </row>
    <row r="846" spans="13:15" ht="15" customHeight="1" x14ac:dyDescent="0.2">
      <c r="M846" s="23"/>
      <c r="N846" s="23"/>
      <c r="O846" s="23"/>
    </row>
    <row r="847" spans="13:15" ht="15" customHeight="1" x14ac:dyDescent="0.2">
      <c r="M847" s="23"/>
      <c r="N847" s="23"/>
      <c r="O847" s="23"/>
    </row>
    <row r="848" spans="13:15" ht="15" customHeight="1" x14ac:dyDescent="0.2">
      <c r="M848" s="23"/>
      <c r="N848" s="23"/>
      <c r="O848" s="23"/>
    </row>
    <row r="849" spans="13:15" ht="15" customHeight="1" x14ac:dyDescent="0.2">
      <c r="M849" s="23"/>
      <c r="N849" s="23"/>
      <c r="O849" s="23"/>
    </row>
    <row r="850" spans="13:15" ht="15" customHeight="1" x14ac:dyDescent="0.2">
      <c r="M850" s="23"/>
      <c r="N850" s="23"/>
      <c r="O850" s="23"/>
    </row>
    <row r="851" spans="13:15" ht="15" customHeight="1" x14ac:dyDescent="0.2">
      <c r="M851" s="23"/>
      <c r="N851" s="23"/>
      <c r="O851" s="23"/>
    </row>
    <row r="852" spans="13:15" ht="15" customHeight="1" x14ac:dyDescent="0.2">
      <c r="M852" s="23"/>
      <c r="N852" s="23"/>
      <c r="O852" s="23"/>
    </row>
    <row r="853" spans="13:15" ht="15" customHeight="1" x14ac:dyDescent="0.2">
      <c r="M853" s="23"/>
      <c r="N853" s="23"/>
      <c r="O853" s="23"/>
    </row>
    <row r="854" spans="13:15" ht="15" customHeight="1" x14ac:dyDescent="0.2">
      <c r="M854" s="23"/>
      <c r="N854" s="23"/>
      <c r="O854" s="23"/>
    </row>
    <row r="855" spans="13:15" ht="15" customHeight="1" x14ac:dyDescent="0.2">
      <c r="M855" s="23"/>
      <c r="N855" s="23"/>
      <c r="O855" s="23"/>
    </row>
    <row r="856" spans="13:15" ht="15" customHeight="1" x14ac:dyDescent="0.2">
      <c r="M856" s="23"/>
      <c r="N856" s="23"/>
      <c r="O856" s="23"/>
    </row>
    <row r="857" spans="13:15" ht="15" customHeight="1" x14ac:dyDescent="0.2">
      <c r="M857" s="23"/>
      <c r="N857" s="23"/>
      <c r="O857" s="23"/>
    </row>
    <row r="858" spans="13:15" ht="15" customHeight="1" x14ac:dyDescent="0.2">
      <c r="M858" s="23"/>
      <c r="N858" s="23"/>
      <c r="O858" s="23"/>
    </row>
    <row r="859" spans="13:15" ht="15" customHeight="1" x14ac:dyDescent="0.2">
      <c r="M859" s="23"/>
      <c r="N859" s="23"/>
      <c r="O859" s="23"/>
    </row>
    <row r="860" spans="13:15" ht="15" customHeight="1" x14ac:dyDescent="0.2">
      <c r="M860" s="23"/>
      <c r="N860" s="23"/>
      <c r="O860" s="23"/>
    </row>
    <row r="861" spans="13:15" ht="15" customHeight="1" x14ac:dyDescent="0.2">
      <c r="M861" s="23"/>
      <c r="N861" s="23"/>
      <c r="O861" s="23"/>
    </row>
    <row r="862" spans="13:15" ht="15" customHeight="1" x14ac:dyDescent="0.2">
      <c r="M862" s="23"/>
      <c r="N862" s="23"/>
      <c r="O862" s="23"/>
    </row>
    <row r="863" spans="13:15" ht="15" customHeight="1" x14ac:dyDescent="0.2">
      <c r="M863" s="23"/>
      <c r="N863" s="23"/>
      <c r="O863" s="23"/>
    </row>
    <row r="864" spans="13:15" ht="15" customHeight="1" x14ac:dyDescent="0.2">
      <c r="M864" s="23"/>
      <c r="N864" s="23"/>
      <c r="O864" s="23"/>
    </row>
    <row r="865" spans="13:15" ht="15" customHeight="1" x14ac:dyDescent="0.2">
      <c r="M865" s="23"/>
      <c r="N865" s="23"/>
      <c r="O865" s="23"/>
    </row>
    <row r="866" spans="13:15" ht="15" customHeight="1" x14ac:dyDescent="0.2">
      <c r="M866" s="23"/>
      <c r="N866" s="23"/>
      <c r="O866" s="23"/>
    </row>
    <row r="867" spans="13:15" ht="15" customHeight="1" x14ac:dyDescent="0.2">
      <c r="M867" s="23"/>
      <c r="N867" s="23"/>
      <c r="O867" s="23"/>
    </row>
    <row r="868" spans="13:15" ht="15" customHeight="1" x14ac:dyDescent="0.2">
      <c r="M868" s="23"/>
      <c r="N868" s="23"/>
      <c r="O868" s="23"/>
    </row>
    <row r="869" spans="13:15" ht="15" customHeight="1" x14ac:dyDescent="0.2">
      <c r="M869" s="23"/>
      <c r="N869" s="23"/>
      <c r="O869" s="23"/>
    </row>
    <row r="870" spans="13:15" ht="15" customHeight="1" x14ac:dyDescent="0.2">
      <c r="M870" s="23"/>
      <c r="N870" s="23"/>
      <c r="O870" s="23"/>
    </row>
    <row r="871" spans="13:15" ht="15" customHeight="1" x14ac:dyDescent="0.2">
      <c r="M871" s="23"/>
      <c r="N871" s="23"/>
      <c r="O871" s="23"/>
    </row>
    <row r="872" spans="13:15" ht="15" customHeight="1" x14ac:dyDescent="0.2">
      <c r="M872" s="23"/>
      <c r="N872" s="23"/>
      <c r="O872" s="23"/>
    </row>
    <row r="873" spans="13:15" ht="15" customHeight="1" x14ac:dyDescent="0.2">
      <c r="M873" s="23"/>
      <c r="N873" s="23"/>
      <c r="O873" s="23"/>
    </row>
    <row r="874" spans="13:15" ht="15" customHeight="1" x14ac:dyDescent="0.2">
      <c r="M874" s="23"/>
      <c r="N874" s="23"/>
      <c r="O874" s="23"/>
    </row>
    <row r="875" spans="13:15" ht="15" customHeight="1" x14ac:dyDescent="0.2">
      <c r="M875" s="23"/>
      <c r="N875" s="23"/>
      <c r="O875" s="23"/>
    </row>
    <row r="876" spans="13:15" ht="15" customHeight="1" x14ac:dyDescent="0.2">
      <c r="M876" s="23"/>
      <c r="N876" s="23"/>
      <c r="O876" s="23"/>
    </row>
    <row r="877" spans="13:15" ht="15" customHeight="1" x14ac:dyDescent="0.2">
      <c r="M877" s="23"/>
      <c r="N877" s="23"/>
      <c r="O877" s="23"/>
    </row>
    <row r="878" spans="13:15" ht="15" customHeight="1" x14ac:dyDescent="0.2">
      <c r="M878" s="23"/>
      <c r="N878" s="23"/>
      <c r="O878" s="23"/>
    </row>
    <row r="879" spans="13:15" ht="15" customHeight="1" x14ac:dyDescent="0.2">
      <c r="M879" s="23"/>
      <c r="N879" s="23"/>
      <c r="O879" s="23"/>
    </row>
    <row r="880" spans="13:15" ht="15" customHeight="1" x14ac:dyDescent="0.2">
      <c r="M880" s="23"/>
      <c r="N880" s="23"/>
      <c r="O880" s="23"/>
    </row>
    <row r="881" spans="13:15" ht="15" customHeight="1" x14ac:dyDescent="0.2">
      <c r="M881" s="23"/>
      <c r="N881" s="23"/>
      <c r="O881" s="23"/>
    </row>
    <row r="882" spans="13:15" ht="15" customHeight="1" x14ac:dyDescent="0.2">
      <c r="M882" s="23"/>
      <c r="N882" s="23"/>
      <c r="O882" s="23"/>
    </row>
    <row r="883" spans="13:15" ht="15" customHeight="1" x14ac:dyDescent="0.2">
      <c r="M883" s="23"/>
      <c r="N883" s="23"/>
      <c r="O883" s="23"/>
    </row>
    <row r="884" spans="13:15" ht="15" customHeight="1" x14ac:dyDescent="0.2">
      <c r="M884" s="23"/>
      <c r="N884" s="23"/>
      <c r="O884" s="23"/>
    </row>
    <row r="885" spans="13:15" ht="15" customHeight="1" x14ac:dyDescent="0.2">
      <c r="M885" s="23"/>
      <c r="N885" s="23"/>
      <c r="O885" s="23"/>
    </row>
    <row r="886" spans="13:15" ht="15" customHeight="1" x14ac:dyDescent="0.2">
      <c r="M886" s="23"/>
      <c r="N886" s="23"/>
      <c r="O886" s="23"/>
    </row>
    <row r="887" spans="13:15" ht="15" customHeight="1" x14ac:dyDescent="0.2">
      <c r="M887" s="23"/>
      <c r="N887" s="23"/>
      <c r="O887" s="23"/>
    </row>
    <row r="888" spans="13:15" ht="15" customHeight="1" x14ac:dyDescent="0.2">
      <c r="M888" s="23"/>
      <c r="N888" s="23"/>
      <c r="O888" s="23"/>
    </row>
    <row r="889" spans="13:15" ht="15" customHeight="1" x14ac:dyDescent="0.2">
      <c r="M889" s="23"/>
      <c r="N889" s="23"/>
      <c r="O889" s="23"/>
    </row>
    <row r="890" spans="13:15" ht="15" customHeight="1" x14ac:dyDescent="0.2">
      <c r="M890" s="23"/>
      <c r="N890" s="23"/>
      <c r="O890" s="23"/>
    </row>
    <row r="891" spans="13:15" ht="15" customHeight="1" x14ac:dyDescent="0.2">
      <c r="M891" s="23"/>
      <c r="N891" s="23"/>
      <c r="O891" s="23"/>
    </row>
    <row r="892" spans="13:15" ht="15" customHeight="1" x14ac:dyDescent="0.2">
      <c r="M892" s="23"/>
      <c r="N892" s="23"/>
      <c r="O892" s="23"/>
    </row>
    <row r="893" spans="13:15" ht="15" customHeight="1" x14ac:dyDescent="0.2">
      <c r="M893" s="23"/>
      <c r="N893" s="23"/>
      <c r="O893" s="23"/>
    </row>
    <row r="894" spans="13:15" ht="15" customHeight="1" x14ac:dyDescent="0.2">
      <c r="M894" s="23"/>
      <c r="N894" s="23"/>
      <c r="O894" s="23"/>
    </row>
    <row r="895" spans="13:15" ht="15" customHeight="1" x14ac:dyDescent="0.2">
      <c r="M895" s="23"/>
      <c r="N895" s="23"/>
      <c r="O895" s="23"/>
    </row>
    <row r="896" spans="13:15" ht="15" customHeight="1" x14ac:dyDescent="0.2">
      <c r="M896" s="23"/>
      <c r="N896" s="23"/>
      <c r="O896" s="23"/>
    </row>
    <row r="897" spans="13:15" ht="15" customHeight="1" x14ac:dyDescent="0.2">
      <c r="M897" s="23"/>
      <c r="N897" s="23"/>
      <c r="O897" s="23"/>
    </row>
    <row r="898" spans="13:15" ht="15" customHeight="1" x14ac:dyDescent="0.2">
      <c r="M898" s="23"/>
      <c r="N898" s="23"/>
      <c r="O898" s="23"/>
    </row>
    <row r="899" spans="13:15" ht="15" customHeight="1" x14ac:dyDescent="0.2">
      <c r="M899" s="23"/>
      <c r="N899" s="23"/>
      <c r="O899" s="23"/>
    </row>
    <row r="900" spans="13:15" ht="15" customHeight="1" x14ac:dyDescent="0.2">
      <c r="M900" s="23"/>
      <c r="N900" s="23"/>
      <c r="O900" s="23"/>
    </row>
    <row r="901" spans="13:15" ht="15" customHeight="1" x14ac:dyDescent="0.2">
      <c r="M901" s="23"/>
      <c r="N901" s="23"/>
      <c r="O901" s="23"/>
    </row>
    <row r="902" spans="13:15" ht="15" customHeight="1" x14ac:dyDescent="0.2">
      <c r="M902" s="23"/>
      <c r="N902" s="23"/>
      <c r="O902" s="23"/>
    </row>
    <row r="903" spans="13:15" ht="15" customHeight="1" x14ac:dyDescent="0.2">
      <c r="M903" s="23"/>
      <c r="N903" s="23"/>
      <c r="O903" s="23"/>
    </row>
    <row r="904" spans="13:15" ht="15" customHeight="1" x14ac:dyDescent="0.2">
      <c r="M904" s="23"/>
      <c r="N904" s="23"/>
      <c r="O904" s="23"/>
    </row>
    <row r="905" spans="13:15" ht="15" customHeight="1" x14ac:dyDescent="0.2">
      <c r="M905" s="23"/>
      <c r="N905" s="23"/>
      <c r="O905" s="23"/>
    </row>
    <row r="906" spans="13:15" ht="15" customHeight="1" x14ac:dyDescent="0.2">
      <c r="M906" s="23"/>
      <c r="N906" s="23"/>
      <c r="O906" s="23"/>
    </row>
    <row r="907" spans="13:15" ht="15" customHeight="1" x14ac:dyDescent="0.2">
      <c r="M907" s="23"/>
      <c r="N907" s="23"/>
      <c r="O907" s="23"/>
    </row>
    <row r="908" spans="13:15" ht="15" customHeight="1" x14ac:dyDescent="0.2">
      <c r="M908" s="23"/>
      <c r="N908" s="23"/>
      <c r="O908" s="23"/>
    </row>
    <row r="909" spans="13:15" ht="15" customHeight="1" x14ac:dyDescent="0.2">
      <c r="M909" s="23"/>
      <c r="N909" s="23"/>
      <c r="O909" s="23"/>
    </row>
    <row r="910" spans="13:15" ht="15" customHeight="1" x14ac:dyDescent="0.2">
      <c r="M910" s="23"/>
      <c r="N910" s="23"/>
      <c r="O910" s="23"/>
    </row>
    <row r="911" spans="13:15" ht="15" customHeight="1" x14ac:dyDescent="0.2">
      <c r="M911" s="23"/>
      <c r="N911" s="23"/>
      <c r="O911" s="23"/>
    </row>
    <row r="912" spans="13:15" ht="15" customHeight="1" x14ac:dyDescent="0.2">
      <c r="M912" s="23"/>
      <c r="N912" s="23"/>
      <c r="O912" s="23"/>
    </row>
    <row r="913" spans="13:15" ht="15" customHeight="1" x14ac:dyDescent="0.2">
      <c r="M913" s="23"/>
      <c r="N913" s="23"/>
      <c r="O913" s="23"/>
    </row>
    <row r="914" spans="13:15" ht="15" customHeight="1" x14ac:dyDescent="0.2">
      <c r="M914" s="23"/>
      <c r="N914" s="23"/>
      <c r="O914" s="23"/>
    </row>
    <row r="915" spans="13:15" ht="15" customHeight="1" x14ac:dyDescent="0.2">
      <c r="M915" s="23"/>
      <c r="N915" s="23"/>
      <c r="O915" s="23"/>
    </row>
    <row r="916" spans="13:15" ht="15" customHeight="1" x14ac:dyDescent="0.2">
      <c r="M916" s="23"/>
      <c r="N916" s="23"/>
      <c r="O916" s="23"/>
    </row>
    <row r="917" spans="13:15" ht="15" customHeight="1" x14ac:dyDescent="0.2">
      <c r="M917" s="23"/>
      <c r="N917" s="23"/>
      <c r="O917" s="23"/>
    </row>
    <row r="918" spans="13:15" ht="15" customHeight="1" x14ac:dyDescent="0.2">
      <c r="M918" s="23"/>
      <c r="N918" s="23"/>
      <c r="O918" s="23"/>
    </row>
    <row r="919" spans="13:15" ht="15" customHeight="1" x14ac:dyDescent="0.2">
      <c r="M919" s="23"/>
      <c r="N919" s="23"/>
      <c r="O919" s="23"/>
    </row>
    <row r="920" spans="13:15" ht="15" customHeight="1" x14ac:dyDescent="0.2">
      <c r="M920" s="23"/>
      <c r="N920" s="23"/>
      <c r="O920" s="23"/>
    </row>
    <row r="921" spans="13:15" ht="15" customHeight="1" x14ac:dyDescent="0.2">
      <c r="M921" s="23"/>
      <c r="N921" s="23"/>
      <c r="O921" s="23"/>
    </row>
    <row r="922" spans="13:15" ht="15" customHeight="1" x14ac:dyDescent="0.2">
      <c r="M922" s="23"/>
      <c r="N922" s="23"/>
      <c r="O922" s="23"/>
    </row>
    <row r="923" spans="13:15" ht="15" customHeight="1" x14ac:dyDescent="0.2">
      <c r="M923" s="23"/>
      <c r="N923" s="23"/>
      <c r="O923" s="23"/>
    </row>
    <row r="924" spans="13:15" ht="15" customHeight="1" x14ac:dyDescent="0.2">
      <c r="M924" s="23"/>
      <c r="N924" s="23"/>
      <c r="O924" s="23"/>
    </row>
    <row r="925" spans="13:15" ht="15" customHeight="1" x14ac:dyDescent="0.2">
      <c r="M925" s="23"/>
      <c r="N925" s="23"/>
      <c r="O925" s="23"/>
    </row>
    <row r="926" spans="13:15" ht="15" customHeight="1" x14ac:dyDescent="0.2">
      <c r="M926" s="23"/>
      <c r="N926" s="23"/>
      <c r="O926" s="23"/>
    </row>
    <row r="927" spans="13:15" ht="15" customHeight="1" x14ac:dyDescent="0.2">
      <c r="M927" s="23"/>
      <c r="N927" s="23"/>
      <c r="O927" s="23"/>
    </row>
    <row r="928" spans="13:15" ht="15" customHeight="1" x14ac:dyDescent="0.2">
      <c r="M928" s="23"/>
      <c r="N928" s="23"/>
      <c r="O928" s="23"/>
    </row>
    <row r="929" spans="13:15" ht="15" customHeight="1" x14ac:dyDescent="0.2">
      <c r="M929" s="23"/>
      <c r="N929" s="23"/>
      <c r="O929" s="23"/>
    </row>
    <row r="930" spans="13:15" ht="15" customHeight="1" x14ac:dyDescent="0.2">
      <c r="M930" s="23"/>
      <c r="N930" s="23"/>
      <c r="O930" s="23"/>
    </row>
    <row r="931" spans="13:15" ht="15" customHeight="1" x14ac:dyDescent="0.2">
      <c r="M931" s="23"/>
      <c r="N931" s="23"/>
      <c r="O931" s="23"/>
    </row>
    <row r="932" spans="13:15" ht="15" customHeight="1" x14ac:dyDescent="0.2">
      <c r="M932" s="23"/>
      <c r="N932" s="23"/>
      <c r="O932" s="23"/>
    </row>
    <row r="933" spans="13:15" ht="15" customHeight="1" x14ac:dyDescent="0.2">
      <c r="M933" s="23"/>
      <c r="N933" s="23"/>
      <c r="O933" s="23"/>
    </row>
    <row r="934" spans="13:15" ht="15" customHeight="1" x14ac:dyDescent="0.2">
      <c r="M934" s="23"/>
      <c r="N934" s="23"/>
      <c r="O934" s="23"/>
    </row>
    <row r="935" spans="13:15" ht="15" customHeight="1" x14ac:dyDescent="0.2">
      <c r="M935" s="23"/>
      <c r="N935" s="23"/>
      <c r="O935" s="23"/>
    </row>
    <row r="936" spans="13:15" ht="15" customHeight="1" x14ac:dyDescent="0.2">
      <c r="M936" s="23"/>
      <c r="N936" s="23"/>
      <c r="O936" s="23"/>
    </row>
    <row r="937" spans="13:15" ht="15" customHeight="1" x14ac:dyDescent="0.2">
      <c r="M937" s="23"/>
      <c r="N937" s="23"/>
      <c r="O937" s="23"/>
    </row>
    <row r="938" spans="13:15" ht="15" customHeight="1" x14ac:dyDescent="0.2">
      <c r="M938" s="23"/>
      <c r="N938" s="23"/>
      <c r="O938" s="23"/>
    </row>
    <row r="939" spans="13:15" ht="15" customHeight="1" x14ac:dyDescent="0.2">
      <c r="M939" s="23"/>
      <c r="N939" s="23"/>
      <c r="O939" s="23"/>
    </row>
    <row r="940" spans="13:15" ht="15" customHeight="1" x14ac:dyDescent="0.2">
      <c r="M940" s="23"/>
      <c r="N940" s="23"/>
      <c r="O940" s="23"/>
    </row>
    <row r="941" spans="13:15" ht="15" customHeight="1" x14ac:dyDescent="0.2">
      <c r="M941" s="23"/>
      <c r="N941" s="23"/>
      <c r="O941" s="23"/>
    </row>
    <row r="942" spans="13:15" ht="15" customHeight="1" x14ac:dyDescent="0.2">
      <c r="M942" s="23"/>
      <c r="N942" s="23"/>
      <c r="O942" s="23"/>
    </row>
    <row r="943" spans="13:15" ht="15" customHeight="1" x14ac:dyDescent="0.2">
      <c r="M943" s="23"/>
      <c r="N943" s="23"/>
      <c r="O943" s="23"/>
    </row>
    <row r="944" spans="13:15" ht="15" customHeight="1" x14ac:dyDescent="0.2">
      <c r="M944" s="23"/>
      <c r="N944" s="23"/>
      <c r="O944" s="23"/>
    </row>
    <row r="945" spans="13:15" ht="15" customHeight="1" x14ac:dyDescent="0.2">
      <c r="M945" s="23"/>
      <c r="N945" s="23"/>
      <c r="O945" s="23"/>
    </row>
    <row r="946" spans="13:15" ht="15" customHeight="1" x14ac:dyDescent="0.2">
      <c r="M946" s="23"/>
      <c r="N946" s="23"/>
      <c r="O946" s="23"/>
    </row>
    <row r="947" spans="13:15" ht="15" customHeight="1" x14ac:dyDescent="0.2">
      <c r="M947" s="23"/>
      <c r="N947" s="23"/>
      <c r="O947" s="23"/>
    </row>
    <row r="948" spans="13:15" ht="15" customHeight="1" x14ac:dyDescent="0.2">
      <c r="M948" s="23"/>
      <c r="N948" s="23"/>
      <c r="O948" s="23"/>
    </row>
    <row r="949" spans="13:15" ht="15" customHeight="1" x14ac:dyDescent="0.2">
      <c r="M949" s="23"/>
      <c r="N949" s="23"/>
      <c r="O949" s="23"/>
    </row>
    <row r="950" spans="13:15" ht="15" customHeight="1" x14ac:dyDescent="0.2">
      <c r="M950" s="23"/>
      <c r="N950" s="23"/>
      <c r="O950" s="23"/>
    </row>
    <row r="951" spans="13:15" ht="15" customHeight="1" x14ac:dyDescent="0.2">
      <c r="M951" s="23"/>
      <c r="N951" s="23"/>
      <c r="O951" s="23"/>
    </row>
    <row r="952" spans="13:15" ht="15" customHeight="1" x14ac:dyDescent="0.2">
      <c r="M952" s="23"/>
      <c r="N952" s="23"/>
      <c r="O952" s="23"/>
    </row>
    <row r="953" spans="13:15" ht="15" customHeight="1" x14ac:dyDescent="0.2">
      <c r="M953" s="23"/>
      <c r="N953" s="23"/>
      <c r="O953" s="23"/>
    </row>
    <row r="954" spans="13:15" ht="15" customHeight="1" x14ac:dyDescent="0.2">
      <c r="M954" s="23"/>
      <c r="N954" s="23"/>
      <c r="O954" s="23"/>
    </row>
    <row r="955" spans="13:15" ht="15" customHeight="1" x14ac:dyDescent="0.2">
      <c r="M955" s="23"/>
      <c r="N955" s="23"/>
      <c r="O955" s="23"/>
    </row>
    <row r="956" spans="13:15" ht="15" customHeight="1" x14ac:dyDescent="0.2">
      <c r="M956" s="23"/>
      <c r="N956" s="23"/>
      <c r="O956" s="23"/>
    </row>
    <row r="957" spans="13:15" ht="15" customHeight="1" x14ac:dyDescent="0.2">
      <c r="M957" s="23"/>
      <c r="N957" s="23"/>
      <c r="O957" s="23"/>
    </row>
    <row r="958" spans="13:15" ht="15" customHeight="1" x14ac:dyDescent="0.2">
      <c r="M958" s="23"/>
      <c r="N958" s="23"/>
      <c r="O958" s="23"/>
    </row>
    <row r="959" spans="13:15" ht="15" customHeight="1" x14ac:dyDescent="0.2">
      <c r="M959" s="23"/>
      <c r="N959" s="23"/>
      <c r="O959" s="23"/>
    </row>
    <row r="960" spans="13:15" ht="15" customHeight="1" x14ac:dyDescent="0.2">
      <c r="M960" s="23"/>
      <c r="N960" s="23"/>
      <c r="O960" s="23"/>
    </row>
    <row r="961" spans="13:15" ht="15" customHeight="1" x14ac:dyDescent="0.2">
      <c r="M961" s="23"/>
      <c r="N961" s="23"/>
      <c r="O961" s="23"/>
    </row>
    <row r="962" spans="13:15" ht="15" customHeight="1" x14ac:dyDescent="0.2">
      <c r="M962" s="23"/>
      <c r="N962" s="23"/>
      <c r="O962" s="23"/>
    </row>
    <row r="963" spans="13:15" ht="15" customHeight="1" x14ac:dyDescent="0.2">
      <c r="M963" s="23"/>
      <c r="N963" s="23"/>
      <c r="O963" s="23"/>
    </row>
    <row r="964" spans="13:15" ht="15" customHeight="1" x14ac:dyDescent="0.2">
      <c r="M964" s="23"/>
      <c r="N964" s="23"/>
      <c r="O964" s="23"/>
    </row>
    <row r="965" spans="13:15" ht="15" customHeight="1" x14ac:dyDescent="0.2">
      <c r="M965" s="23"/>
      <c r="N965" s="23"/>
      <c r="O965" s="23"/>
    </row>
    <row r="966" spans="13:15" ht="15" customHeight="1" x14ac:dyDescent="0.2">
      <c r="M966" s="23"/>
      <c r="N966" s="23"/>
      <c r="O966" s="23"/>
    </row>
    <row r="967" spans="13:15" ht="15" customHeight="1" x14ac:dyDescent="0.2">
      <c r="M967" s="23"/>
      <c r="N967" s="23"/>
      <c r="O967" s="23"/>
    </row>
    <row r="968" spans="13:15" ht="15" customHeight="1" x14ac:dyDescent="0.2">
      <c r="M968" s="23"/>
      <c r="N968" s="23"/>
      <c r="O968" s="23"/>
    </row>
    <row r="969" spans="13:15" ht="15" customHeight="1" x14ac:dyDescent="0.2">
      <c r="M969" s="23"/>
      <c r="N969" s="23"/>
      <c r="O969" s="23"/>
    </row>
    <row r="970" spans="13:15" ht="15" customHeight="1" x14ac:dyDescent="0.2">
      <c r="M970" s="23"/>
      <c r="N970" s="23"/>
      <c r="O970" s="23"/>
    </row>
    <row r="971" spans="13:15" ht="15" customHeight="1" x14ac:dyDescent="0.2">
      <c r="M971" s="23"/>
      <c r="N971" s="23"/>
      <c r="O971" s="23"/>
    </row>
    <row r="972" spans="13:15" ht="15" customHeight="1" x14ac:dyDescent="0.2">
      <c r="M972" s="23"/>
      <c r="N972" s="23"/>
      <c r="O972" s="23"/>
    </row>
    <row r="973" spans="13:15" ht="15" customHeight="1" x14ac:dyDescent="0.2">
      <c r="M973" s="23"/>
      <c r="N973" s="23"/>
      <c r="O973" s="23"/>
    </row>
    <row r="974" spans="13:15" ht="15" customHeight="1" x14ac:dyDescent="0.2">
      <c r="M974" s="23"/>
      <c r="N974" s="23"/>
      <c r="O974" s="23"/>
    </row>
    <row r="975" spans="13:15" ht="15" customHeight="1" x14ac:dyDescent="0.2">
      <c r="M975" s="23"/>
      <c r="N975" s="23"/>
      <c r="O975" s="23"/>
    </row>
    <row r="976" spans="13:15" ht="15" customHeight="1" x14ac:dyDescent="0.2">
      <c r="M976" s="23"/>
      <c r="N976" s="23"/>
      <c r="O976" s="23"/>
    </row>
    <row r="977" spans="13:15" ht="15" customHeight="1" x14ac:dyDescent="0.2">
      <c r="M977" s="23"/>
      <c r="N977" s="23"/>
      <c r="O977" s="23"/>
    </row>
    <row r="978" spans="13:15" ht="15" customHeight="1" x14ac:dyDescent="0.2">
      <c r="M978" s="23"/>
      <c r="N978" s="23"/>
      <c r="O978" s="23"/>
    </row>
    <row r="979" spans="13:15" ht="15" customHeight="1" x14ac:dyDescent="0.2">
      <c r="M979" s="23"/>
      <c r="N979" s="23"/>
      <c r="O979" s="23"/>
    </row>
    <row r="980" spans="13:15" ht="15" customHeight="1" x14ac:dyDescent="0.2">
      <c r="M980" s="23"/>
      <c r="N980" s="23"/>
      <c r="O980" s="23"/>
    </row>
    <row r="981" spans="13:15" ht="15" customHeight="1" x14ac:dyDescent="0.2">
      <c r="M981" s="23"/>
      <c r="N981" s="23"/>
      <c r="O981" s="23"/>
    </row>
    <row r="982" spans="13:15" ht="15" customHeight="1" x14ac:dyDescent="0.2">
      <c r="M982" s="23"/>
      <c r="N982" s="23"/>
      <c r="O982" s="23"/>
    </row>
    <row r="983" spans="13:15" ht="15" customHeight="1" x14ac:dyDescent="0.2">
      <c r="M983" s="23"/>
      <c r="N983" s="23"/>
      <c r="O983" s="23"/>
    </row>
    <row r="984" spans="13:15" ht="15" customHeight="1" x14ac:dyDescent="0.2">
      <c r="M984" s="23"/>
      <c r="N984" s="23"/>
      <c r="O984" s="23"/>
    </row>
    <row r="985" spans="13:15" ht="15" customHeight="1" x14ac:dyDescent="0.2">
      <c r="M985" s="23"/>
      <c r="N985" s="23"/>
      <c r="O985" s="23"/>
    </row>
    <row r="986" spans="13:15" ht="15" customHeight="1" x14ac:dyDescent="0.2">
      <c r="M986" s="23"/>
      <c r="N986" s="23"/>
      <c r="O986" s="23"/>
    </row>
    <row r="987" spans="13:15" ht="15" customHeight="1" x14ac:dyDescent="0.2">
      <c r="M987" s="23"/>
      <c r="N987" s="23"/>
      <c r="O987" s="23"/>
    </row>
    <row r="988" spans="13:15" ht="15" customHeight="1" x14ac:dyDescent="0.2">
      <c r="M988" s="23"/>
      <c r="N988" s="23"/>
      <c r="O988" s="23"/>
    </row>
    <row r="989" spans="13:15" ht="15" customHeight="1" x14ac:dyDescent="0.2">
      <c r="M989" s="23"/>
      <c r="N989" s="23"/>
      <c r="O989" s="23"/>
    </row>
    <row r="990" spans="13:15" ht="15" customHeight="1" x14ac:dyDescent="0.2">
      <c r="M990" s="23"/>
      <c r="N990" s="23"/>
      <c r="O990" s="23"/>
    </row>
    <row r="991" spans="13:15" ht="15" customHeight="1" x14ac:dyDescent="0.2">
      <c r="M991" s="23"/>
      <c r="N991" s="23"/>
      <c r="O991" s="23"/>
    </row>
    <row r="992" spans="13:15" ht="15" customHeight="1" x14ac:dyDescent="0.2">
      <c r="M992" s="23"/>
      <c r="N992" s="23"/>
      <c r="O992" s="23"/>
    </row>
    <row r="993" spans="13:15" ht="15" customHeight="1" x14ac:dyDescent="0.2">
      <c r="M993" s="23"/>
      <c r="N993" s="23"/>
      <c r="O993" s="23"/>
    </row>
    <row r="994" spans="13:15" ht="15" customHeight="1" x14ac:dyDescent="0.2">
      <c r="M994" s="23"/>
      <c r="N994" s="23"/>
      <c r="O994" s="23"/>
    </row>
    <row r="995" spans="13:15" ht="15" customHeight="1" x14ac:dyDescent="0.2">
      <c r="M995" s="23"/>
      <c r="N995" s="23"/>
      <c r="O995" s="23"/>
    </row>
    <row r="996" spans="13:15" ht="15" customHeight="1" x14ac:dyDescent="0.2">
      <c r="M996" s="23"/>
      <c r="N996" s="23"/>
      <c r="O996" s="23"/>
    </row>
    <row r="997" spans="13:15" ht="15" customHeight="1" x14ac:dyDescent="0.2">
      <c r="M997" s="23"/>
      <c r="N997" s="23"/>
      <c r="O997" s="23"/>
    </row>
    <row r="998" spans="13:15" ht="15" customHeight="1" x14ac:dyDescent="0.2">
      <c r="M998" s="23"/>
      <c r="N998" s="23"/>
      <c r="O998" s="23"/>
    </row>
    <row r="999" spans="13:15" ht="15" customHeight="1" x14ac:dyDescent="0.2">
      <c r="M999" s="23"/>
      <c r="N999" s="23"/>
      <c r="O999" s="23"/>
    </row>
    <row r="1000" spans="13:15" ht="15" customHeight="1" x14ac:dyDescent="0.2">
      <c r="M1000" s="23"/>
      <c r="N1000" s="23"/>
      <c r="O1000" s="23"/>
    </row>
    <row r="1001" spans="13:15" ht="15" customHeight="1" x14ac:dyDescent="0.2">
      <c r="M1001" s="23"/>
      <c r="N1001" s="23"/>
      <c r="O1001" s="23"/>
    </row>
    <row r="1002" spans="13:15" ht="15" customHeight="1" x14ac:dyDescent="0.2">
      <c r="M1002" s="23"/>
      <c r="N1002" s="23"/>
      <c r="O1002" s="23"/>
    </row>
    <row r="1003" spans="13:15" ht="15" customHeight="1" x14ac:dyDescent="0.2">
      <c r="M1003" s="23"/>
      <c r="N1003" s="23"/>
      <c r="O1003" s="23"/>
    </row>
    <row r="1004" spans="13:15" ht="15" customHeight="1" x14ac:dyDescent="0.2">
      <c r="M1004" s="23"/>
      <c r="N1004" s="23"/>
      <c r="O1004" s="23"/>
    </row>
    <row r="1005" spans="13:15" ht="15" customHeight="1" x14ac:dyDescent="0.2">
      <c r="M1005" s="23"/>
      <c r="N1005" s="23"/>
      <c r="O1005" s="23"/>
    </row>
    <row r="1006" spans="13:15" ht="15" customHeight="1" x14ac:dyDescent="0.2">
      <c r="M1006" s="23"/>
      <c r="N1006" s="23"/>
      <c r="O1006" s="23"/>
    </row>
    <row r="1007" spans="13:15" ht="15" customHeight="1" x14ac:dyDescent="0.2">
      <c r="M1007" s="23"/>
      <c r="N1007" s="23"/>
      <c r="O1007" s="23"/>
    </row>
    <row r="1008" spans="13:15" ht="15" customHeight="1" x14ac:dyDescent="0.2">
      <c r="M1008" s="23"/>
      <c r="N1008" s="23"/>
      <c r="O1008" s="23"/>
    </row>
    <row r="1009" spans="13:15" ht="15" customHeight="1" x14ac:dyDescent="0.2">
      <c r="M1009" s="23"/>
      <c r="N1009" s="23"/>
      <c r="O1009" s="23"/>
    </row>
    <row r="1010" spans="13:15" ht="15" customHeight="1" x14ac:dyDescent="0.2">
      <c r="M1010" s="23"/>
      <c r="N1010" s="23"/>
      <c r="O1010" s="23"/>
    </row>
    <row r="1011" spans="13:15" ht="15" customHeight="1" x14ac:dyDescent="0.2">
      <c r="M1011" s="23"/>
      <c r="N1011" s="23"/>
      <c r="O1011" s="23"/>
    </row>
    <row r="1012" spans="13:15" ht="15" customHeight="1" x14ac:dyDescent="0.2">
      <c r="M1012" s="23"/>
      <c r="N1012" s="23"/>
      <c r="O1012" s="23"/>
    </row>
    <row r="1013" spans="13:15" ht="15" customHeight="1" x14ac:dyDescent="0.2">
      <c r="M1013" s="23"/>
      <c r="N1013" s="23"/>
      <c r="O1013" s="23"/>
    </row>
    <row r="1014" spans="13:15" ht="15" customHeight="1" x14ac:dyDescent="0.2">
      <c r="M1014" s="23"/>
      <c r="N1014" s="23"/>
      <c r="O1014" s="23"/>
    </row>
    <row r="1015" spans="13:15" ht="15" customHeight="1" x14ac:dyDescent="0.2">
      <c r="M1015" s="23"/>
      <c r="N1015" s="23"/>
      <c r="O1015" s="23"/>
    </row>
    <row r="1016" spans="13:15" ht="15" customHeight="1" x14ac:dyDescent="0.2">
      <c r="M1016" s="23"/>
      <c r="N1016" s="23"/>
      <c r="O1016" s="23"/>
    </row>
    <row r="1017" spans="13:15" ht="15" customHeight="1" x14ac:dyDescent="0.2">
      <c r="M1017" s="23"/>
      <c r="N1017" s="23"/>
      <c r="O1017" s="23"/>
    </row>
    <row r="1018" spans="13:15" ht="15" customHeight="1" x14ac:dyDescent="0.2">
      <c r="M1018" s="23"/>
      <c r="N1018" s="23"/>
      <c r="O1018" s="23"/>
    </row>
    <row r="1019" spans="13:15" ht="15" customHeight="1" x14ac:dyDescent="0.2">
      <c r="M1019" s="23"/>
      <c r="N1019" s="23"/>
      <c r="O1019" s="23"/>
    </row>
    <row r="1020" spans="13:15" ht="15" customHeight="1" x14ac:dyDescent="0.2">
      <c r="M1020" s="23"/>
      <c r="N1020" s="23"/>
      <c r="O1020" s="23"/>
    </row>
    <row r="1021" spans="13:15" ht="15" customHeight="1" x14ac:dyDescent="0.2">
      <c r="M1021" s="23"/>
      <c r="N1021" s="23"/>
      <c r="O1021" s="23"/>
    </row>
    <row r="1022" spans="13:15" ht="15" customHeight="1" x14ac:dyDescent="0.2">
      <c r="M1022" s="23"/>
      <c r="N1022" s="23"/>
      <c r="O1022" s="23"/>
    </row>
    <row r="1023" spans="13:15" ht="15" customHeight="1" x14ac:dyDescent="0.2">
      <c r="M1023" s="23"/>
      <c r="N1023" s="23"/>
      <c r="O1023" s="23"/>
    </row>
    <row r="1024" spans="13:15" ht="15" customHeight="1" x14ac:dyDescent="0.2">
      <c r="M1024" s="23"/>
      <c r="N1024" s="23"/>
      <c r="O1024" s="23"/>
    </row>
    <row r="1025" spans="13:15" ht="15" customHeight="1" x14ac:dyDescent="0.2">
      <c r="M1025" s="23"/>
      <c r="N1025" s="23"/>
      <c r="O1025" s="23"/>
    </row>
    <row r="1026" spans="13:15" ht="15" customHeight="1" x14ac:dyDescent="0.2">
      <c r="M1026" s="23"/>
      <c r="N1026" s="23"/>
      <c r="O1026" s="23"/>
    </row>
    <row r="1027" spans="13:15" ht="15" customHeight="1" x14ac:dyDescent="0.2">
      <c r="M1027" s="23"/>
      <c r="N1027" s="23"/>
      <c r="O1027" s="23"/>
    </row>
    <row r="1028" spans="13:15" ht="15" customHeight="1" x14ac:dyDescent="0.2">
      <c r="M1028" s="23"/>
      <c r="N1028" s="23"/>
      <c r="O1028" s="23"/>
    </row>
    <row r="1029" spans="13:15" ht="15" customHeight="1" x14ac:dyDescent="0.2">
      <c r="M1029" s="23"/>
      <c r="N1029" s="23"/>
      <c r="O1029" s="23"/>
    </row>
    <row r="1030" spans="13:15" ht="15" customHeight="1" x14ac:dyDescent="0.2">
      <c r="M1030" s="23"/>
      <c r="N1030" s="23"/>
      <c r="O1030" s="23"/>
    </row>
    <row r="1031" spans="13:15" ht="15" customHeight="1" x14ac:dyDescent="0.2">
      <c r="M1031" s="23"/>
      <c r="N1031" s="23"/>
      <c r="O1031" s="23"/>
    </row>
    <row r="1032" spans="13:15" ht="15" customHeight="1" x14ac:dyDescent="0.2">
      <c r="M1032" s="23"/>
      <c r="N1032" s="23"/>
      <c r="O1032" s="23"/>
    </row>
    <row r="1033" spans="13:15" ht="15" customHeight="1" x14ac:dyDescent="0.2">
      <c r="M1033" s="23"/>
      <c r="N1033" s="23"/>
      <c r="O1033" s="23"/>
    </row>
    <row r="1034" spans="13:15" ht="15" customHeight="1" x14ac:dyDescent="0.2">
      <c r="M1034" s="23"/>
      <c r="N1034" s="23"/>
      <c r="O1034" s="23"/>
    </row>
    <row r="1035" spans="13:15" ht="15" customHeight="1" x14ac:dyDescent="0.2">
      <c r="M1035" s="23"/>
      <c r="N1035" s="23"/>
      <c r="O1035" s="23"/>
    </row>
    <row r="1036" spans="13:15" ht="15" customHeight="1" x14ac:dyDescent="0.2">
      <c r="M1036" s="23"/>
      <c r="N1036" s="23"/>
      <c r="O1036" s="23"/>
    </row>
    <row r="1037" spans="13:15" ht="15" customHeight="1" x14ac:dyDescent="0.2">
      <c r="M1037" s="23"/>
      <c r="N1037" s="23"/>
      <c r="O1037" s="23"/>
    </row>
    <row r="1038" spans="13:15" ht="15" customHeight="1" x14ac:dyDescent="0.2">
      <c r="M1038" s="23"/>
      <c r="N1038" s="23"/>
      <c r="O1038" s="23"/>
    </row>
    <row r="1039" spans="13:15" ht="15" customHeight="1" x14ac:dyDescent="0.2">
      <c r="M1039" s="23"/>
      <c r="N1039" s="23"/>
      <c r="O1039" s="23"/>
    </row>
    <row r="1040" spans="13:15" ht="15" customHeight="1" x14ac:dyDescent="0.2">
      <c r="M1040" s="23"/>
      <c r="N1040" s="23"/>
      <c r="O1040" s="23"/>
    </row>
    <row r="1041" spans="13:15" ht="15" customHeight="1" x14ac:dyDescent="0.2">
      <c r="M1041" s="23"/>
      <c r="N1041" s="23"/>
      <c r="O1041" s="23"/>
    </row>
    <row r="1042" spans="13:15" ht="15" customHeight="1" x14ac:dyDescent="0.2">
      <c r="M1042" s="23"/>
      <c r="N1042" s="23"/>
      <c r="O1042" s="23"/>
    </row>
    <row r="1043" spans="13:15" ht="15" customHeight="1" x14ac:dyDescent="0.2">
      <c r="M1043" s="23"/>
      <c r="N1043" s="23"/>
      <c r="O1043" s="23"/>
    </row>
    <row r="1044" spans="13:15" ht="15" customHeight="1" x14ac:dyDescent="0.2">
      <c r="M1044" s="23"/>
      <c r="N1044" s="23"/>
      <c r="O1044" s="23"/>
    </row>
    <row r="1045" spans="13:15" ht="15" customHeight="1" x14ac:dyDescent="0.2">
      <c r="M1045" s="23"/>
      <c r="N1045" s="23"/>
      <c r="O1045" s="23"/>
    </row>
    <row r="1046" spans="13:15" ht="15" customHeight="1" x14ac:dyDescent="0.2">
      <c r="M1046" s="23"/>
      <c r="N1046" s="23"/>
      <c r="O1046" s="23"/>
    </row>
    <row r="1047" spans="13:15" ht="15" customHeight="1" x14ac:dyDescent="0.2">
      <c r="M1047" s="23"/>
      <c r="N1047" s="23"/>
      <c r="O1047" s="23"/>
    </row>
    <row r="1048" spans="13:15" ht="15" customHeight="1" x14ac:dyDescent="0.2">
      <c r="M1048" s="23"/>
      <c r="N1048" s="23"/>
      <c r="O1048" s="23"/>
    </row>
    <row r="1049" spans="13:15" ht="15" customHeight="1" x14ac:dyDescent="0.2">
      <c r="M1049" s="23"/>
      <c r="N1049" s="23"/>
      <c r="O1049" s="23"/>
    </row>
    <row r="1050" spans="13:15" ht="15" customHeight="1" x14ac:dyDescent="0.2">
      <c r="M1050" s="23"/>
      <c r="N1050" s="23"/>
      <c r="O1050" s="23"/>
    </row>
    <row r="1051" spans="13:15" ht="15" customHeight="1" x14ac:dyDescent="0.2">
      <c r="M1051" s="23"/>
      <c r="N1051" s="23"/>
      <c r="O1051" s="23"/>
    </row>
  </sheetData>
  <sortState ref="A2:R79">
    <sortCondition ref="B2:B79"/>
    <sortCondition ref="A2:A79"/>
  </sortState>
  <pageMargins left="0.75" right="0.75" top="1" bottom="0.78" header="0.5" footer="0.5"/>
  <pageSetup orientation="portrait" r:id="rId1"/>
  <headerFooter>
    <oddHeader>&amp;CFALL ENROLLMENTS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7"/>
  <sheetViews>
    <sheetView showGridLines="0" workbookViewId="0">
      <selection activeCell="C5" sqref="C5"/>
    </sheetView>
  </sheetViews>
  <sheetFormatPr defaultRowHeight="15" customHeight="1" x14ac:dyDescent="0.2"/>
  <cols>
    <col min="1" max="1" width="34.7109375" bestFit="1" customWidth="1"/>
    <col min="2" max="2" width="10.5703125" bestFit="1" customWidth="1"/>
    <col min="3" max="3" width="10.5703125" customWidth="1"/>
    <col min="4" max="5" width="10.5703125" style="1" customWidth="1"/>
    <col min="6" max="8" width="8.42578125" style="1" bestFit="1" customWidth="1"/>
    <col min="9" max="10" width="8.42578125" style="1" customWidth="1"/>
    <col min="11" max="12" width="8.42578125" style="1" bestFit="1" customWidth="1"/>
    <col min="13" max="13" width="8.42578125" bestFit="1" customWidth="1"/>
    <col min="14" max="19" width="8.42578125" style="1" bestFit="1" customWidth="1"/>
  </cols>
  <sheetData>
    <row r="1" spans="1:22" s="52" customFormat="1" ht="24.75" customHeight="1" thickTop="1" x14ac:dyDescent="0.2">
      <c r="A1" s="54" t="s">
        <v>156</v>
      </c>
      <c r="B1" s="57" t="s">
        <v>0</v>
      </c>
      <c r="C1" s="163">
        <v>201930</v>
      </c>
      <c r="D1" s="59">
        <v>201830</v>
      </c>
      <c r="E1" s="162">
        <v>201730</v>
      </c>
      <c r="F1" s="58">
        <v>201630</v>
      </c>
      <c r="G1" s="55">
        <v>201530</v>
      </c>
      <c r="H1" s="58">
        <v>201430</v>
      </c>
      <c r="I1" s="55">
        <v>201330</v>
      </c>
      <c r="J1" s="55">
        <v>201230</v>
      </c>
      <c r="K1" s="59">
        <v>201130</v>
      </c>
      <c r="L1" s="55">
        <v>201030</v>
      </c>
      <c r="M1" s="58">
        <v>200930</v>
      </c>
      <c r="N1" s="58">
        <v>200830</v>
      </c>
      <c r="O1" s="58">
        <v>200730</v>
      </c>
      <c r="P1" s="58">
        <v>200630</v>
      </c>
      <c r="Q1" s="58">
        <v>200530</v>
      </c>
      <c r="R1" s="58">
        <v>200430</v>
      </c>
      <c r="S1" s="58">
        <v>200330</v>
      </c>
      <c r="T1" s="84">
        <v>200230</v>
      </c>
      <c r="U1" s="57" t="s">
        <v>26</v>
      </c>
    </row>
    <row r="2" spans="1:22" ht="15" customHeight="1" x14ac:dyDescent="0.2">
      <c r="A2" s="85" t="s">
        <v>183</v>
      </c>
      <c r="B2" s="92" t="s">
        <v>210</v>
      </c>
      <c r="C2" s="164">
        <v>110</v>
      </c>
      <c r="D2" s="178">
        <v>109</v>
      </c>
      <c r="E2" s="147">
        <v>72</v>
      </c>
      <c r="F2" s="68">
        <v>22</v>
      </c>
      <c r="G2" s="67"/>
      <c r="H2" s="68">
        <v>2</v>
      </c>
      <c r="I2" s="67">
        <v>31</v>
      </c>
      <c r="J2" s="67">
        <v>59</v>
      </c>
      <c r="K2" s="68">
        <v>92</v>
      </c>
      <c r="L2" s="68">
        <v>118</v>
      </c>
      <c r="M2" s="98">
        <v>144</v>
      </c>
      <c r="N2" s="68">
        <v>155</v>
      </c>
      <c r="O2" s="68">
        <v>112</v>
      </c>
      <c r="P2" s="68">
        <v>170</v>
      </c>
      <c r="Q2" s="68">
        <v>215</v>
      </c>
      <c r="R2" s="68">
        <v>140</v>
      </c>
      <c r="S2" s="68">
        <v>109</v>
      </c>
      <c r="T2" s="95">
        <v>136</v>
      </c>
      <c r="U2" s="97">
        <f>SUM(H2:T2)</f>
        <v>1483</v>
      </c>
      <c r="V2" s="2"/>
    </row>
    <row r="3" spans="1:22" ht="15" customHeight="1" x14ac:dyDescent="0.2">
      <c r="A3" s="85" t="s">
        <v>157</v>
      </c>
      <c r="B3" s="92" t="s">
        <v>9</v>
      </c>
      <c r="C3" s="164">
        <v>28</v>
      </c>
      <c r="D3" s="178">
        <v>28</v>
      </c>
      <c r="E3" s="147">
        <v>24</v>
      </c>
      <c r="F3" s="68">
        <v>19</v>
      </c>
      <c r="G3" s="67">
        <v>11</v>
      </c>
      <c r="H3" s="68">
        <v>11</v>
      </c>
      <c r="I3" s="67">
        <v>19</v>
      </c>
      <c r="J3" s="67">
        <v>21</v>
      </c>
      <c r="K3" s="68">
        <v>21</v>
      </c>
      <c r="L3" s="68">
        <v>22</v>
      </c>
      <c r="M3" s="98">
        <v>21</v>
      </c>
      <c r="N3" s="68">
        <v>14</v>
      </c>
      <c r="O3" s="68">
        <v>23</v>
      </c>
      <c r="P3" s="68">
        <v>28</v>
      </c>
      <c r="Q3" s="68">
        <v>41</v>
      </c>
      <c r="R3" s="68">
        <v>36</v>
      </c>
      <c r="S3" s="68">
        <v>52</v>
      </c>
      <c r="T3" s="95">
        <v>71</v>
      </c>
      <c r="U3" s="97">
        <f t="shared" ref="U3:U16" si="0">SUM(H3:T3)</f>
        <v>380</v>
      </c>
      <c r="V3" s="2"/>
    </row>
    <row r="4" spans="1:22" ht="15" customHeight="1" x14ac:dyDescent="0.2">
      <c r="A4" s="85" t="s">
        <v>163</v>
      </c>
      <c r="B4" s="92" t="s">
        <v>9</v>
      </c>
      <c r="C4" s="164">
        <v>9</v>
      </c>
      <c r="D4" s="178">
        <v>5</v>
      </c>
      <c r="E4" s="147">
        <v>8</v>
      </c>
      <c r="F4" s="68">
        <v>4</v>
      </c>
      <c r="G4" s="67">
        <v>5</v>
      </c>
      <c r="H4" s="68">
        <v>4</v>
      </c>
      <c r="I4" s="67">
        <v>4</v>
      </c>
      <c r="J4" s="67">
        <v>9</v>
      </c>
      <c r="K4" s="68">
        <v>15</v>
      </c>
      <c r="L4" s="68">
        <v>18</v>
      </c>
      <c r="M4" s="98">
        <v>15</v>
      </c>
      <c r="N4" s="68">
        <v>7</v>
      </c>
      <c r="O4" s="68">
        <v>13</v>
      </c>
      <c r="P4" s="68">
        <v>24</v>
      </c>
      <c r="Q4" s="68">
        <v>33</v>
      </c>
      <c r="R4" s="68">
        <v>26</v>
      </c>
      <c r="S4" s="68">
        <v>17</v>
      </c>
      <c r="T4" s="95">
        <v>32</v>
      </c>
      <c r="U4" s="97">
        <f t="shared" si="0"/>
        <v>217</v>
      </c>
      <c r="V4" s="2"/>
    </row>
    <row r="5" spans="1:22" ht="15" customHeight="1" x14ac:dyDescent="0.2">
      <c r="A5" s="85" t="s">
        <v>168</v>
      </c>
      <c r="B5" s="92" t="s">
        <v>9</v>
      </c>
      <c r="C5" s="97">
        <v>32</v>
      </c>
      <c r="D5" s="178">
        <v>26</v>
      </c>
      <c r="E5" s="147">
        <v>33</v>
      </c>
      <c r="F5" s="68">
        <v>25</v>
      </c>
      <c r="G5" s="67">
        <v>23</v>
      </c>
      <c r="H5" s="68">
        <v>29</v>
      </c>
      <c r="I5" s="67">
        <v>29</v>
      </c>
      <c r="J5" s="67">
        <v>42</v>
      </c>
      <c r="K5" s="68">
        <v>65</v>
      </c>
      <c r="L5" s="68">
        <v>71</v>
      </c>
      <c r="M5" s="98">
        <v>41</v>
      </c>
      <c r="N5" s="68">
        <v>34</v>
      </c>
      <c r="O5" s="68">
        <v>42</v>
      </c>
      <c r="P5" s="68">
        <v>45</v>
      </c>
      <c r="Q5" s="68">
        <v>61</v>
      </c>
      <c r="R5" s="68">
        <v>65</v>
      </c>
      <c r="S5" s="68">
        <v>79</v>
      </c>
      <c r="T5" s="95">
        <v>97</v>
      </c>
      <c r="U5" s="97">
        <f t="shared" si="0"/>
        <v>700</v>
      </c>
      <c r="V5" s="2"/>
    </row>
    <row r="6" spans="1:22" ht="15" customHeight="1" x14ac:dyDescent="0.2">
      <c r="A6" s="85" t="s">
        <v>158</v>
      </c>
      <c r="B6" s="92" t="s">
        <v>202</v>
      </c>
      <c r="C6" s="97">
        <v>4</v>
      </c>
      <c r="D6" s="178">
        <v>1</v>
      </c>
      <c r="E6" s="147">
        <v>2</v>
      </c>
      <c r="F6" s="68">
        <v>4</v>
      </c>
      <c r="G6" s="67">
        <v>9</v>
      </c>
      <c r="H6" s="68">
        <v>8</v>
      </c>
      <c r="I6" s="67">
        <v>6</v>
      </c>
      <c r="J6" s="67">
        <v>13</v>
      </c>
      <c r="K6" s="68">
        <v>20</v>
      </c>
      <c r="L6" s="68">
        <v>23</v>
      </c>
      <c r="M6" s="98">
        <v>10</v>
      </c>
      <c r="N6" s="68">
        <v>11</v>
      </c>
      <c r="O6" s="68">
        <v>15</v>
      </c>
      <c r="P6" s="68">
        <v>21</v>
      </c>
      <c r="Q6" s="68">
        <v>32</v>
      </c>
      <c r="R6" s="68">
        <v>31</v>
      </c>
      <c r="S6" s="68">
        <v>11</v>
      </c>
      <c r="T6" s="95">
        <v>18</v>
      </c>
      <c r="U6" s="97">
        <f t="shared" si="0"/>
        <v>219</v>
      </c>
      <c r="V6" s="2"/>
    </row>
    <row r="7" spans="1:22" ht="15" customHeight="1" x14ac:dyDescent="0.2">
      <c r="A7" s="85" t="s">
        <v>159</v>
      </c>
      <c r="B7" s="92" t="s">
        <v>202</v>
      </c>
      <c r="C7" s="97">
        <v>2</v>
      </c>
      <c r="D7" s="178">
        <v>1</v>
      </c>
      <c r="E7" s="147">
        <v>0</v>
      </c>
      <c r="F7" s="68">
        <v>0</v>
      </c>
      <c r="G7" s="67">
        <v>0</v>
      </c>
      <c r="H7" s="68">
        <v>2</v>
      </c>
      <c r="I7" s="67">
        <v>4</v>
      </c>
      <c r="J7" s="67">
        <v>7</v>
      </c>
      <c r="K7" s="68">
        <v>4</v>
      </c>
      <c r="L7" s="68">
        <v>9</v>
      </c>
      <c r="M7" s="98">
        <v>6</v>
      </c>
      <c r="N7" s="68">
        <v>10</v>
      </c>
      <c r="O7" s="68">
        <v>10</v>
      </c>
      <c r="P7" s="68">
        <v>17</v>
      </c>
      <c r="Q7" s="68">
        <v>21</v>
      </c>
      <c r="R7" s="68">
        <v>20</v>
      </c>
      <c r="S7" s="68">
        <v>8</v>
      </c>
      <c r="T7" s="95">
        <v>15</v>
      </c>
      <c r="U7" s="97">
        <f t="shared" si="0"/>
        <v>133</v>
      </c>
      <c r="V7" s="2"/>
    </row>
    <row r="8" spans="1:22" ht="15" customHeight="1" x14ac:dyDescent="0.2">
      <c r="A8" s="85" t="s">
        <v>160</v>
      </c>
      <c r="B8" s="92" t="s">
        <v>22</v>
      </c>
      <c r="C8" s="97" t="s">
        <v>182</v>
      </c>
      <c r="D8" s="178" t="s">
        <v>182</v>
      </c>
      <c r="E8" s="147" t="s">
        <v>182</v>
      </c>
      <c r="F8" s="68" t="s">
        <v>182</v>
      </c>
      <c r="G8" s="68" t="s">
        <v>182</v>
      </c>
      <c r="H8" s="68" t="s">
        <v>182</v>
      </c>
      <c r="I8" s="67" t="s">
        <v>182</v>
      </c>
      <c r="J8" s="67" t="s">
        <v>182</v>
      </c>
      <c r="K8" s="68" t="s">
        <v>182</v>
      </c>
      <c r="L8" s="68" t="s">
        <v>182</v>
      </c>
      <c r="M8" s="98" t="s">
        <v>182</v>
      </c>
      <c r="N8" s="68">
        <v>2</v>
      </c>
      <c r="O8" s="68">
        <v>3</v>
      </c>
      <c r="P8" s="68">
        <v>2</v>
      </c>
      <c r="Q8" s="68">
        <v>2</v>
      </c>
      <c r="R8" s="68"/>
      <c r="S8" s="68"/>
      <c r="T8" s="95">
        <v>2</v>
      </c>
      <c r="U8" s="97">
        <f t="shared" si="0"/>
        <v>11</v>
      </c>
      <c r="V8" s="2"/>
    </row>
    <row r="9" spans="1:22" ht="15" customHeight="1" x14ac:dyDescent="0.2">
      <c r="A9" s="85" t="s">
        <v>161</v>
      </c>
      <c r="B9" s="92" t="s">
        <v>22</v>
      </c>
      <c r="C9" s="97">
        <v>109</v>
      </c>
      <c r="D9" s="178">
        <v>117</v>
      </c>
      <c r="E9" s="147">
        <v>136</v>
      </c>
      <c r="F9" s="68">
        <v>76</v>
      </c>
      <c r="G9" s="67">
        <v>83</v>
      </c>
      <c r="H9" s="68">
        <v>132</v>
      </c>
      <c r="I9" s="67">
        <v>138</v>
      </c>
      <c r="J9" s="67">
        <v>156</v>
      </c>
      <c r="K9" s="68">
        <v>156</v>
      </c>
      <c r="L9" s="68">
        <v>157</v>
      </c>
      <c r="M9" s="98">
        <v>160</v>
      </c>
      <c r="N9" s="68">
        <v>185</v>
      </c>
      <c r="O9" s="68">
        <v>148</v>
      </c>
      <c r="P9" s="68">
        <v>129</v>
      </c>
      <c r="Q9" s="68">
        <v>175</v>
      </c>
      <c r="R9" s="68">
        <v>166</v>
      </c>
      <c r="S9" s="68">
        <v>150</v>
      </c>
      <c r="T9" s="95">
        <v>124</v>
      </c>
      <c r="U9" s="97">
        <f t="shared" si="0"/>
        <v>1976</v>
      </c>
      <c r="V9" s="2"/>
    </row>
    <row r="10" spans="1:22" ht="15" customHeight="1" x14ac:dyDescent="0.2">
      <c r="A10" s="85" t="s">
        <v>162</v>
      </c>
      <c r="B10" s="92" t="s">
        <v>22</v>
      </c>
      <c r="C10" s="97">
        <v>20</v>
      </c>
      <c r="D10" s="178">
        <v>18</v>
      </c>
      <c r="E10" s="147">
        <v>17</v>
      </c>
      <c r="F10" s="68">
        <v>9</v>
      </c>
      <c r="G10" s="67">
        <v>16</v>
      </c>
      <c r="H10" s="68">
        <v>11</v>
      </c>
      <c r="I10" s="67">
        <v>15</v>
      </c>
      <c r="J10" s="67">
        <v>16</v>
      </c>
      <c r="K10" s="68">
        <v>9</v>
      </c>
      <c r="L10" s="68">
        <v>12</v>
      </c>
      <c r="M10" s="98">
        <v>7</v>
      </c>
      <c r="N10" s="68">
        <v>15</v>
      </c>
      <c r="O10" s="68">
        <v>19</v>
      </c>
      <c r="P10" s="68">
        <v>2</v>
      </c>
      <c r="Q10" s="68">
        <v>4</v>
      </c>
      <c r="R10" s="68">
        <v>6</v>
      </c>
      <c r="S10" s="68">
        <v>12</v>
      </c>
      <c r="T10" s="95">
        <v>32</v>
      </c>
      <c r="U10" s="97">
        <f t="shared" si="0"/>
        <v>160</v>
      </c>
      <c r="V10" s="2"/>
    </row>
    <row r="11" spans="1:22" ht="15" customHeight="1" x14ac:dyDescent="0.2">
      <c r="A11" s="85" t="s">
        <v>81</v>
      </c>
      <c r="B11" s="92" t="s">
        <v>22</v>
      </c>
      <c r="C11" s="97">
        <v>5</v>
      </c>
      <c r="D11" s="178">
        <v>5</v>
      </c>
      <c r="E11" s="147">
        <v>6</v>
      </c>
      <c r="F11" s="68">
        <v>3</v>
      </c>
      <c r="G11" s="67">
        <v>1</v>
      </c>
      <c r="H11" s="68">
        <v>1</v>
      </c>
      <c r="I11" s="67">
        <v>2</v>
      </c>
      <c r="J11" s="67">
        <v>9</v>
      </c>
      <c r="K11" s="68">
        <v>18</v>
      </c>
      <c r="L11" s="68">
        <v>15</v>
      </c>
      <c r="M11" s="98">
        <v>6</v>
      </c>
      <c r="N11" s="68">
        <v>30</v>
      </c>
      <c r="O11" s="68">
        <v>33</v>
      </c>
      <c r="P11" s="68">
        <v>18</v>
      </c>
      <c r="Q11" s="68">
        <v>28</v>
      </c>
      <c r="R11" s="68"/>
      <c r="S11" s="68"/>
      <c r="T11" s="95"/>
      <c r="U11" s="97">
        <f t="shared" si="0"/>
        <v>160</v>
      </c>
      <c r="V11" s="2"/>
    </row>
    <row r="12" spans="1:22" ht="15" customHeight="1" x14ac:dyDescent="0.2">
      <c r="A12" s="85" t="s">
        <v>164</v>
      </c>
      <c r="B12" s="92" t="s">
        <v>22</v>
      </c>
      <c r="C12" s="97" t="s">
        <v>182</v>
      </c>
      <c r="D12" s="178" t="s">
        <v>182</v>
      </c>
      <c r="E12" s="147" t="s">
        <v>182</v>
      </c>
      <c r="F12" s="68" t="s">
        <v>182</v>
      </c>
      <c r="G12" s="68" t="s">
        <v>182</v>
      </c>
      <c r="H12" s="68" t="s">
        <v>182</v>
      </c>
      <c r="I12" s="67" t="s">
        <v>182</v>
      </c>
      <c r="J12" s="67" t="s">
        <v>182</v>
      </c>
      <c r="K12" s="68" t="s">
        <v>182</v>
      </c>
      <c r="L12" s="68" t="s">
        <v>182</v>
      </c>
      <c r="M12" s="98" t="s">
        <v>182</v>
      </c>
      <c r="N12" s="68" t="s">
        <v>182</v>
      </c>
      <c r="O12" s="68">
        <v>5</v>
      </c>
      <c r="P12" s="68">
        <v>3</v>
      </c>
      <c r="Q12" s="68">
        <v>2</v>
      </c>
      <c r="R12" s="68">
        <v>6</v>
      </c>
      <c r="S12" s="68">
        <v>9</v>
      </c>
      <c r="T12" s="95">
        <v>8</v>
      </c>
      <c r="U12" s="97">
        <f t="shared" si="0"/>
        <v>33</v>
      </c>
      <c r="V12" s="2"/>
    </row>
    <row r="13" spans="1:22" ht="15" customHeight="1" x14ac:dyDescent="0.2">
      <c r="A13" s="85" t="s">
        <v>165</v>
      </c>
      <c r="B13" s="92" t="s">
        <v>22</v>
      </c>
      <c r="C13" s="97">
        <v>4</v>
      </c>
      <c r="D13" s="178">
        <v>4</v>
      </c>
      <c r="E13" s="147">
        <v>6</v>
      </c>
      <c r="F13" s="68">
        <v>6</v>
      </c>
      <c r="G13" s="67">
        <v>5</v>
      </c>
      <c r="H13" s="68">
        <v>5</v>
      </c>
      <c r="I13" s="67">
        <v>10</v>
      </c>
      <c r="J13" s="67">
        <v>14</v>
      </c>
      <c r="K13" s="68">
        <v>17</v>
      </c>
      <c r="L13" s="68">
        <v>20</v>
      </c>
      <c r="M13" s="98">
        <v>17</v>
      </c>
      <c r="N13" s="68">
        <v>23</v>
      </c>
      <c r="O13" s="68">
        <v>13</v>
      </c>
      <c r="P13" s="68">
        <v>4</v>
      </c>
      <c r="Q13" s="68">
        <v>5</v>
      </c>
      <c r="R13" s="68">
        <v>7</v>
      </c>
      <c r="S13" s="68">
        <v>8</v>
      </c>
      <c r="T13" s="95">
        <v>12</v>
      </c>
      <c r="U13" s="97">
        <f t="shared" si="0"/>
        <v>155</v>
      </c>
      <c r="V13" s="2"/>
    </row>
    <row r="14" spans="1:22" ht="15" customHeight="1" x14ac:dyDescent="0.2">
      <c r="A14" s="85" t="s">
        <v>166</v>
      </c>
      <c r="B14" s="92" t="s">
        <v>22</v>
      </c>
      <c r="C14" s="97" t="s">
        <v>182</v>
      </c>
      <c r="D14" s="178" t="s">
        <v>182</v>
      </c>
      <c r="E14" s="147" t="s">
        <v>182</v>
      </c>
      <c r="F14" s="68" t="s">
        <v>182</v>
      </c>
      <c r="G14" s="68" t="s">
        <v>182</v>
      </c>
      <c r="H14" s="68" t="s">
        <v>182</v>
      </c>
      <c r="I14" s="67" t="s">
        <v>182</v>
      </c>
      <c r="J14" s="67" t="s">
        <v>182</v>
      </c>
      <c r="K14" s="68" t="s">
        <v>182</v>
      </c>
      <c r="L14" s="68" t="s">
        <v>182</v>
      </c>
      <c r="M14" s="68" t="s">
        <v>182</v>
      </c>
      <c r="N14" s="68" t="s">
        <v>182</v>
      </c>
      <c r="O14" s="68" t="s">
        <v>182</v>
      </c>
      <c r="P14" s="68" t="s">
        <v>182</v>
      </c>
      <c r="Q14" s="68">
        <v>1</v>
      </c>
      <c r="R14" s="68">
        <v>14</v>
      </c>
      <c r="S14" s="68">
        <v>29</v>
      </c>
      <c r="T14" s="95">
        <v>18</v>
      </c>
      <c r="U14" s="97">
        <f t="shared" si="0"/>
        <v>62</v>
      </c>
      <c r="V14" s="2"/>
    </row>
    <row r="15" spans="1:22" ht="15" customHeight="1" x14ac:dyDescent="0.2">
      <c r="A15" s="85" t="s">
        <v>167</v>
      </c>
      <c r="B15" s="92" t="s">
        <v>22</v>
      </c>
      <c r="C15" s="97" t="s">
        <v>182</v>
      </c>
      <c r="D15" s="178" t="s">
        <v>182</v>
      </c>
      <c r="E15" s="147" t="s">
        <v>182</v>
      </c>
      <c r="F15" s="68" t="s">
        <v>182</v>
      </c>
      <c r="G15" s="68" t="s">
        <v>182</v>
      </c>
      <c r="H15" s="68" t="s">
        <v>182</v>
      </c>
      <c r="I15" s="67" t="s">
        <v>182</v>
      </c>
      <c r="J15" s="67" t="s">
        <v>182</v>
      </c>
      <c r="K15" s="68" t="s">
        <v>182</v>
      </c>
      <c r="L15" s="68" t="s">
        <v>182</v>
      </c>
      <c r="M15" s="68" t="s">
        <v>182</v>
      </c>
      <c r="N15" s="68" t="s">
        <v>182</v>
      </c>
      <c r="O15" s="68" t="s">
        <v>182</v>
      </c>
      <c r="P15" s="68" t="s">
        <v>182</v>
      </c>
      <c r="Q15" s="68" t="s">
        <v>182</v>
      </c>
      <c r="R15" s="68">
        <v>36</v>
      </c>
      <c r="S15" s="68">
        <v>1</v>
      </c>
      <c r="T15" s="95">
        <v>2</v>
      </c>
      <c r="U15" s="97">
        <f t="shared" si="0"/>
        <v>39</v>
      </c>
      <c r="V15" s="2"/>
    </row>
    <row r="16" spans="1:22" ht="15" customHeight="1" thickBot="1" x14ac:dyDescent="0.25">
      <c r="A16" s="103" t="s">
        <v>155</v>
      </c>
      <c r="B16" s="104" t="s">
        <v>22</v>
      </c>
      <c r="C16" s="96" t="s">
        <v>182</v>
      </c>
      <c r="D16" s="179" t="s">
        <v>182</v>
      </c>
      <c r="E16" s="161" t="s">
        <v>182</v>
      </c>
      <c r="F16" s="88" t="s">
        <v>182</v>
      </c>
      <c r="G16" s="88" t="s">
        <v>182</v>
      </c>
      <c r="H16" s="88" t="s">
        <v>182</v>
      </c>
      <c r="I16" s="82" t="s">
        <v>182</v>
      </c>
      <c r="J16" s="82" t="s">
        <v>182</v>
      </c>
      <c r="K16" s="88" t="s">
        <v>182</v>
      </c>
      <c r="L16" s="88" t="s">
        <v>182</v>
      </c>
      <c r="M16" s="88" t="s">
        <v>182</v>
      </c>
      <c r="N16" s="88" t="s">
        <v>182</v>
      </c>
      <c r="O16" s="88" t="s">
        <v>182</v>
      </c>
      <c r="P16" s="88" t="s">
        <v>182</v>
      </c>
      <c r="Q16" s="88" t="s">
        <v>182</v>
      </c>
      <c r="R16" s="88">
        <v>2</v>
      </c>
      <c r="S16" s="88">
        <v>3</v>
      </c>
      <c r="T16" s="91">
        <v>4</v>
      </c>
      <c r="U16" s="96">
        <f t="shared" si="0"/>
        <v>9</v>
      </c>
      <c r="V16" s="2"/>
    </row>
    <row r="17" spans="1:21" ht="15" customHeight="1" thickTop="1" x14ac:dyDescent="0.2">
      <c r="A17" s="2"/>
      <c r="B17" s="2"/>
      <c r="C17" s="2"/>
      <c r="D17" s="142" t="s">
        <v>225</v>
      </c>
      <c r="E17" s="142" t="s">
        <v>222</v>
      </c>
      <c r="F17" s="142" t="s">
        <v>219</v>
      </c>
      <c r="G17" s="142" t="s">
        <v>215</v>
      </c>
      <c r="I17" s="142" t="s">
        <v>205</v>
      </c>
      <c r="J17" s="16"/>
      <c r="K17" s="16"/>
      <c r="L17" s="16"/>
      <c r="M17" s="16"/>
      <c r="N17" s="2"/>
      <c r="O17" s="16"/>
      <c r="P17" s="16"/>
      <c r="Q17" s="16"/>
      <c r="R17" s="16"/>
      <c r="S17" s="16"/>
      <c r="T17" s="16"/>
      <c r="U17" s="2"/>
    </row>
  </sheetData>
  <sortState ref="A2:Q17">
    <sortCondition ref="B2:B17"/>
  </sortState>
  <pageMargins left="0.75" right="0.75" top="1" bottom="1" header="0.5" footer="0.5"/>
  <pageSetup orientation="portrait" r:id="rId1"/>
  <headerFooter>
    <oddHeader>&amp;CFALL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DEPARTMENTS</vt:lpstr>
      <vt:lpstr>MAJORS</vt:lpstr>
      <vt:lpstr>MINORS</vt:lpstr>
      <vt:lpstr>CONCENTRATIONS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cp:lastPrinted>2011-10-05T20:40:19Z</cp:lastPrinted>
  <dcterms:created xsi:type="dcterms:W3CDTF">2010-05-13T14:26:15Z</dcterms:created>
  <dcterms:modified xsi:type="dcterms:W3CDTF">2020-07-08T19:24:49Z</dcterms:modified>
</cp:coreProperties>
</file>