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730\"/>
    </mc:Choice>
  </mc:AlternateContent>
  <bookViews>
    <workbookView xWindow="0" yWindow="0" windowWidth="15360" windowHeight="8160"/>
  </bookViews>
  <sheets>
    <sheet name="MAJORS" sheetId="1" r:id="rId1"/>
    <sheet name="MINORS" sheetId="2" r:id="rId2"/>
    <sheet name="CONCENTRATIONS" sheetId="3" r:id="rId3"/>
  </sheets>
  <calcPr calcId="152511"/>
</workbook>
</file>

<file path=xl/calcChain.xml><?xml version="1.0" encoding="utf-8"?>
<calcChain xmlns="http://schemas.openxmlformats.org/spreadsheetml/2006/main">
  <c r="B16" i="3" l="1"/>
  <c r="C77" i="2"/>
  <c r="C119" i="1"/>
  <c r="O5" i="3" l="1"/>
  <c r="O6" i="3"/>
  <c r="O8" i="3"/>
  <c r="O9" i="3"/>
  <c r="O10" i="3"/>
  <c r="O11" i="3"/>
  <c r="O12" i="3"/>
  <c r="O14" i="3"/>
  <c r="O15" i="3"/>
  <c r="O4" i="3"/>
  <c r="N5" i="3"/>
  <c r="N6" i="3"/>
  <c r="N7" i="3"/>
  <c r="N8" i="3"/>
  <c r="N9" i="3"/>
  <c r="N10" i="3"/>
  <c r="N11" i="3"/>
  <c r="N12" i="3"/>
  <c r="N13" i="3"/>
  <c r="N14" i="3"/>
  <c r="N15" i="3"/>
  <c r="N4" i="3"/>
  <c r="C16" i="3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5" i="1"/>
  <c r="P116" i="1"/>
  <c r="P117" i="1"/>
  <c r="P118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10" i="1"/>
  <c r="O111" i="1"/>
  <c r="O112" i="1"/>
  <c r="O113" i="1"/>
  <c r="O114" i="1"/>
  <c r="O115" i="1"/>
  <c r="O116" i="1"/>
  <c r="O117" i="1"/>
  <c r="O118" i="1"/>
  <c r="O4" i="1"/>
  <c r="O7" i="2"/>
  <c r="O5" i="2"/>
  <c r="O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4" i="2"/>
  <c r="D77" i="2"/>
  <c r="D119" i="1"/>
  <c r="E119" i="1" l="1"/>
  <c r="E77" i="2"/>
  <c r="D16" i="3"/>
  <c r="F119" i="1" l="1"/>
  <c r="F77" i="2"/>
  <c r="E16" i="3"/>
</calcChain>
</file>

<file path=xl/sharedStrings.xml><?xml version="1.0" encoding="utf-8"?>
<sst xmlns="http://schemas.openxmlformats.org/spreadsheetml/2006/main" count="422" uniqueCount="200">
  <si>
    <t>MAJOR</t>
  </si>
  <si>
    <t>DEPT</t>
  </si>
  <si>
    <t>Anthropology</t>
  </si>
  <si>
    <t>A&amp;S</t>
  </si>
  <si>
    <t>Anthropology &amp; Sociology</t>
  </si>
  <si>
    <t>Anthropology/Sociology</t>
  </si>
  <si>
    <t>Sociology</t>
  </si>
  <si>
    <t>Art</t>
  </si>
  <si>
    <t>ART</t>
  </si>
  <si>
    <t>Art History</t>
  </si>
  <si>
    <t>Art/Bach Fine Arts</t>
  </si>
  <si>
    <t>Biology</t>
  </si>
  <si>
    <t>BIOL</t>
  </si>
  <si>
    <t>Biology: Elementary Educ</t>
  </si>
  <si>
    <t>Biology: Secondary Educ</t>
  </si>
  <si>
    <t>Business &amp; Organizations</t>
  </si>
  <si>
    <t>BUS</t>
  </si>
  <si>
    <t>Biochemistry</t>
  </si>
  <si>
    <t>CHEM</t>
  </si>
  <si>
    <t>Chemistry</t>
  </si>
  <si>
    <t>Chemistry - Biochemistry</t>
  </si>
  <si>
    <t>Chemistry: Secondary Educ</t>
  </si>
  <si>
    <t>Communication Studies General</t>
  </si>
  <si>
    <t>COMM</t>
  </si>
  <si>
    <t>Communication-Interpersonal</t>
  </si>
  <si>
    <t>Communication-Mass Media</t>
  </si>
  <si>
    <t>Communication-Organizational</t>
  </si>
  <si>
    <t>Communication-Pro.Comm.&amp; Prod.</t>
  </si>
  <si>
    <t>Speech Communication &amp; Theatre</t>
  </si>
  <si>
    <t>COMM/SPCH</t>
  </si>
  <si>
    <t>Speech: Elementary Educ</t>
  </si>
  <si>
    <t>E&amp;M emphasis Accounting</t>
  </si>
  <si>
    <t>E&amp;M</t>
  </si>
  <si>
    <t>E&amp;M emphasis Economics</t>
  </si>
  <si>
    <t>E&amp;M emphasis Finance</t>
  </si>
  <si>
    <t>E&amp;M emphasis General Business</t>
  </si>
  <si>
    <t>E&amp;M emphasis Human Resources</t>
  </si>
  <si>
    <t>E&amp;M emphasis International Bus</t>
  </si>
  <si>
    <t>Economics &amp; Management</t>
  </si>
  <si>
    <t>English</t>
  </si>
  <si>
    <t>ENGL</t>
  </si>
  <si>
    <t>English - Professional Writing</t>
  </si>
  <si>
    <t>English  With Creative Writing</t>
  </si>
  <si>
    <t>English: Elementary Educ</t>
  </si>
  <si>
    <t>English: Secondary Educ</t>
  </si>
  <si>
    <t>Journalism</t>
  </si>
  <si>
    <t>Environmental Studies</t>
  </si>
  <si>
    <t>ENVN</t>
  </si>
  <si>
    <t>Sustainability Studies</t>
  </si>
  <si>
    <t>Earth Science</t>
  </si>
  <si>
    <t>GEOL</t>
  </si>
  <si>
    <t>Earth Science :Elementary Educ</t>
  </si>
  <si>
    <t>Earth Science: Secondary Educ</t>
  </si>
  <si>
    <t>Geological Sciences</t>
  </si>
  <si>
    <t>Geological Sciences - Track G</t>
  </si>
  <si>
    <t>Geological Sciences - Track L</t>
  </si>
  <si>
    <t>History</t>
  </si>
  <si>
    <t>HIST</t>
  </si>
  <si>
    <t>History: Elementary Education</t>
  </si>
  <si>
    <t>History: Secondary Education</t>
  </si>
  <si>
    <t>IDY- Ethnic Studies</t>
  </si>
  <si>
    <t>IDY</t>
  </si>
  <si>
    <t>IDY-American Studies</t>
  </si>
  <si>
    <t>IDY-Gender Studies</t>
  </si>
  <si>
    <t>IDY-International Studies</t>
  </si>
  <si>
    <t>IDY-Math/Economics</t>
  </si>
  <si>
    <t>IDY-Math/Physics</t>
  </si>
  <si>
    <t>IDY-Public Policy</t>
  </si>
  <si>
    <t>IDY-Women's Studies</t>
  </si>
  <si>
    <t>International Studies</t>
  </si>
  <si>
    <t>INTN</t>
  </si>
  <si>
    <t>Kinesiology: Athletic Training</t>
  </si>
  <si>
    <t>KIN</t>
  </si>
  <si>
    <t>Kinesiology: Exercise Science</t>
  </si>
  <si>
    <t>Phys Educ - Athletic Training</t>
  </si>
  <si>
    <t>KIN/PHED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</si>
  <si>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</si>
  <si>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</si>
  <si>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</si>
  <si>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</si>
  <si>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</si>
  <si>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Computer Science</t>
  </si>
  <si>
    <t>MATH/CS</t>
  </si>
  <si>
    <t>Mathematics - Track I</t>
  </si>
  <si>
    <t>Mathematics - Track II</t>
  </si>
  <si>
    <t>Mathematics: Elementary Educ</t>
  </si>
  <si>
    <t>Mathematics: Secondary Educ</t>
  </si>
  <si>
    <t>French</t>
  </si>
  <si>
    <t>MLAC</t>
  </si>
  <si>
    <t>French Lng. &amp; Cult. for Prof.</t>
  </si>
  <si>
    <t>French: Elementary Education</t>
  </si>
  <si>
    <t>French: Secondary Education</t>
  </si>
  <si>
    <t>German</t>
  </si>
  <si>
    <t>German Lng. &amp; Cult. for Prof.</t>
  </si>
  <si>
    <t>German: Elementary Education</t>
  </si>
  <si>
    <t>German: Secondary Education</t>
  </si>
  <si>
    <t>SPAN TransAmer Latina/o Stdies</t>
  </si>
  <si>
    <t>Spanish</t>
  </si>
  <si>
    <t>Spanish Lng &amp; Cult. for Prof.</t>
  </si>
  <si>
    <t>Spanish: Elementary Education</t>
  </si>
  <si>
    <t>Spanish: K-12 Education</t>
  </si>
  <si>
    <t>Spanish: Secondary Education</t>
  </si>
  <si>
    <t>Music - General</t>
  </si>
  <si>
    <t>MUS</t>
  </si>
  <si>
    <t>Music With Performance</t>
  </si>
  <si>
    <t>Music: K-12 Education</t>
  </si>
  <si>
    <t>Music: Secondary Education</t>
  </si>
  <si>
    <t>Philosophy</t>
  </si>
  <si>
    <t>PHIL</t>
  </si>
  <si>
    <t>Combined Course:Physics</t>
  </si>
  <si>
    <t>PHYS</t>
  </si>
  <si>
    <t>Physics</t>
  </si>
  <si>
    <t>Political Science</t>
  </si>
  <si>
    <t>PLSC</t>
  </si>
  <si>
    <t>Political Science: Secondary</t>
  </si>
  <si>
    <t>Psychology</t>
  </si>
  <si>
    <t>PSYC</t>
  </si>
  <si>
    <t>Psychology: Secondary Educ</t>
  </si>
  <si>
    <t>Religious Studies - General</t>
  </si>
  <si>
    <t>RS</t>
  </si>
  <si>
    <t>Religious Studies-Grad Studies</t>
  </si>
  <si>
    <t>Combined Course</t>
  </si>
  <si>
    <t>SPEC</t>
  </si>
  <si>
    <t>IDV-Individualized</t>
  </si>
  <si>
    <t>Integrated Sciences: Elem Educ</t>
  </si>
  <si>
    <t>Liberal Arts Law</t>
  </si>
  <si>
    <t>Social Studies: Elem Educ</t>
  </si>
  <si>
    <t>Social Studies: Secondary Educ</t>
  </si>
  <si>
    <t>Theatre</t>
  </si>
  <si>
    <t>THEA</t>
  </si>
  <si>
    <t>TOTALS</t>
  </si>
  <si>
    <t>TOTAL</t>
  </si>
  <si>
    <t>MATH</t>
  </si>
  <si>
    <t>Applied Mathematics</t>
  </si>
  <si>
    <t>Applied Music: K-12 Educ</t>
  </si>
  <si>
    <t>Applied Music: Secondary Ed</t>
  </si>
  <si>
    <t>Asian Studies</t>
  </si>
  <si>
    <t>Cell and Molecular Biology</t>
  </si>
  <si>
    <t>PHED</t>
  </si>
  <si>
    <t>Dance</t>
  </si>
  <si>
    <t>Earth Science :Secondary Educ</t>
  </si>
  <si>
    <t>Economics</t>
  </si>
  <si>
    <t>Environmental Biology</t>
  </si>
  <si>
    <t>Environmental Geology</t>
  </si>
  <si>
    <t>WGS</t>
  </si>
  <si>
    <t>Gender Studies</t>
  </si>
  <si>
    <t>Geographic Information Systems</t>
  </si>
  <si>
    <t>Geology</t>
  </si>
  <si>
    <t>Health</t>
  </si>
  <si>
    <t>Health: Secondary Education</t>
  </si>
  <si>
    <t>IDY-International Area Studies</t>
  </si>
  <si>
    <t>Management</t>
  </si>
  <si>
    <t>Management-Gerstacker Track</t>
  </si>
  <si>
    <t>Mathematics</t>
  </si>
  <si>
    <t>Mathematics Secondary Educ</t>
  </si>
  <si>
    <t>Paleontology</t>
  </si>
  <si>
    <t>Philosophy of Mind</t>
  </si>
  <si>
    <t>Value Theory of Philosophy</t>
  </si>
  <si>
    <t xml:space="preserve">Physics </t>
  </si>
  <si>
    <t>Physics: Secondary Education</t>
  </si>
  <si>
    <t>Religious Studies</t>
  </si>
  <si>
    <t>Speech Communication</t>
  </si>
  <si>
    <t>Speech: Secondary Education</t>
  </si>
  <si>
    <t>Statistics</t>
  </si>
  <si>
    <t>Women's Studies</t>
  </si>
  <si>
    <t>CONCENTRATION</t>
  </si>
  <si>
    <t>Elementary Education Program</t>
  </si>
  <si>
    <t>Environmental Science</t>
  </si>
  <si>
    <t>Ethnic Studies</t>
  </si>
  <si>
    <t>Ford Inst for Public Policy</t>
  </si>
  <si>
    <t>Gerstacker Inst. for Business</t>
  </si>
  <si>
    <t>Human Services</t>
  </si>
  <si>
    <t>K-12 Education Program</t>
  </si>
  <si>
    <t>Law, Justice and Society</t>
  </si>
  <si>
    <t>Mass Communication</t>
  </si>
  <si>
    <t>Neuroscience</t>
  </si>
  <si>
    <t>Secondary Education Program</t>
  </si>
  <si>
    <t>Total</t>
  </si>
  <si>
    <t>3-Year Avg.</t>
  </si>
  <si>
    <t>MINOR</t>
  </si>
  <si>
    <t>3-Year Avg</t>
  </si>
  <si>
    <t>Accounting-Corporate Emphasis</t>
  </si>
  <si>
    <t>Accounting-C.P.A. Emphasis</t>
  </si>
  <si>
    <t>Finance</t>
  </si>
  <si>
    <t>n/a</t>
  </si>
  <si>
    <t>Mathematics Actuarial Emphasis</t>
  </si>
  <si>
    <t>Accounting</t>
  </si>
  <si>
    <t>Educational Studies</t>
  </si>
  <si>
    <t>EDUC</t>
  </si>
  <si>
    <t>Combined Engineering - IEOR</t>
  </si>
  <si>
    <t>Combined Engineering - Physics</t>
  </si>
  <si>
    <t>English Lang. Arts- Elem. Educ</t>
  </si>
  <si>
    <t>French - K-12 Education</t>
  </si>
  <si>
    <t>Physics - Astronomy Emphasis</t>
  </si>
  <si>
    <t>IDY-Ethnic Studies</t>
  </si>
  <si>
    <t>MAJOR DATA SPRING 2006 - SPRING 2017</t>
  </si>
  <si>
    <t>MINOR DATA SPRING 2006 - SPRING 2017</t>
  </si>
  <si>
    <t>CONCENTRATION DATA SPRING 2006 - SPRING 2017</t>
  </si>
  <si>
    <t xml:space="preserve">Business  </t>
  </si>
  <si>
    <t>Teaching ESL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</si>
</sst>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indexed="64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thin">
        <color indexed="64"/>
      </top>
      <bottom/>
      <diagonal/>
    </border>
    <border>
      <left style="medium">
        <color rgb="FF7030A0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/>
      <top style="thin">
        <color auto="1"/>
      </top>
      <bottom style="medium">
        <color rgb="FF7030A0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7030A0"/>
      </top>
      <bottom style="medium">
        <color auto="1"/>
      </bottom>
      <diagonal/>
    </border>
    <border>
      <left style="medium">
        <color rgb="FF7030A0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rgb="FF7030A0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rgb="FF7030A0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rgb="FF7030A0"/>
      </bottom>
      <diagonal/>
    </border>
    <border>
      <left/>
      <right style="thin">
        <color auto="1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medium">
        <color rgb="FF7030A0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7030A0"/>
      </left>
      <right style="thin">
        <color auto="1"/>
      </right>
      <top style="medium">
        <color auto="1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/>
      <diagonal/>
    </border>
    <border>
      <left style="medium">
        <color rgb="FF7030A0"/>
      </left>
      <right style="medium">
        <color rgb="FF7030A0"/>
      </right>
      <top style="thin">
        <color auto="1"/>
      </top>
      <bottom style="thin">
        <color auto="1"/>
      </bottom>
      <diagonal/>
    </border>
    <border>
      <left style="medium">
        <color rgb="FF7030A0"/>
      </left>
      <right style="medium">
        <color rgb="FF7030A0"/>
      </right>
      <top style="medium">
        <color auto="1"/>
      </top>
      <bottom style="medium">
        <color rgb="FF7030A0"/>
      </bottom>
      <diagonal/>
    </border>
    <border>
      <left style="thin">
        <color auto="1"/>
      </left>
      <right style="medium">
        <color rgb="FF7030A0"/>
      </right>
      <top style="medium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/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rgb="FF7030A0"/>
      </bottom>
      <diagonal/>
    </border>
    <border>
      <left style="medium">
        <color rgb="FF7030A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DotDot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rgb="FF7030A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/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7030A0"/>
      </right>
      <top style="thin">
        <color auto="1"/>
      </top>
      <bottom style="medium">
        <color auto="1"/>
      </bottom>
      <diagonal/>
    </border>
    <border>
      <left style="medium">
        <color rgb="FF7030A0"/>
      </left>
      <right/>
      <top style="medium">
        <color auto="1"/>
      </top>
      <bottom style="medium">
        <color auto="1"/>
      </bottom>
      <diagonal/>
    </border>
    <border>
      <left style="medium">
        <color rgb="FF7030A0"/>
      </left>
      <right/>
      <top style="medium">
        <color auto="1"/>
      </top>
      <bottom/>
      <diagonal/>
    </border>
    <border>
      <left style="medium">
        <color rgb="FF7030A0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2" fillId="0" borderId="37" xfId="0" applyFont="1" applyBorder="1" applyAlignment="1">
      <alignment horizontal="center"/>
    </xf>
    <xf numFmtId="0" fontId="20" fillId="33" borderId="18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0" borderId="41" xfId="0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0" fillId="33" borderId="45" xfId="0" applyFont="1" applyFill="1" applyBorder="1" applyAlignment="1">
      <alignment vertical="center"/>
    </xf>
    <xf numFmtId="0" fontId="20" fillId="33" borderId="4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0" fontId="22" fillId="0" borderId="49" xfId="0" applyFont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22" fillId="33" borderId="23" xfId="0" applyFont="1" applyFill="1" applyBorder="1" applyAlignment="1">
      <alignment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left" vertical="center"/>
    </xf>
    <xf numFmtId="0" fontId="22" fillId="0" borderId="50" xfId="0" applyFont="1" applyBorder="1"/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3" fillId="33" borderId="42" xfId="0" applyFont="1" applyFill="1" applyBorder="1" applyAlignment="1">
      <alignment horizontal="left" vertical="center"/>
    </xf>
    <xf numFmtId="0" fontId="22" fillId="33" borderId="51" xfId="0" applyFont="1" applyFill="1" applyBorder="1" applyAlignment="1">
      <alignment vertical="center"/>
    </xf>
    <xf numFmtId="0" fontId="23" fillId="33" borderId="43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4" xfId="0" applyNumberFormat="1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1" fontId="22" fillId="33" borderId="4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22" fillId="33" borderId="27" xfId="0" applyNumberFormat="1" applyFont="1" applyFill="1" applyBorder="1" applyAlignment="1">
      <alignment horizontal="center" vertical="center"/>
    </xf>
    <xf numFmtId="1" fontId="22" fillId="0" borderId="52" xfId="0" applyNumberFormat="1" applyFont="1" applyBorder="1" applyAlignment="1">
      <alignment horizontal="center"/>
    </xf>
    <xf numFmtId="0" fontId="20" fillId="33" borderId="5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/>
    </xf>
    <xf numFmtId="0" fontId="20" fillId="33" borderId="60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1" fontId="22" fillId="0" borderId="55" xfId="0" applyNumberFormat="1" applyFont="1" applyBorder="1" applyAlignment="1">
      <alignment horizontal="center"/>
    </xf>
    <xf numFmtId="1" fontId="23" fillId="33" borderId="27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33" borderId="54" xfId="0" applyFont="1" applyFill="1" applyBorder="1" applyAlignment="1">
      <alignment vertical="center"/>
    </xf>
    <xf numFmtId="1" fontId="22" fillId="33" borderId="54" xfId="0" applyNumberFormat="1" applyFont="1" applyFill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0" fillId="33" borderId="19" xfId="0" applyFont="1" applyFill="1" applyBorder="1" applyAlignment="1">
      <alignment vertical="center"/>
    </xf>
    <xf numFmtId="0" fontId="22" fillId="0" borderId="61" xfId="0" applyFont="1" applyBorder="1" applyAlignment="1">
      <alignment horizontal="center"/>
    </xf>
    <xf numFmtId="0" fontId="23" fillId="33" borderId="48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/>
    </xf>
    <xf numFmtId="0" fontId="22" fillId="0" borderId="62" xfId="0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0" fontId="20" fillId="33" borderId="16" xfId="0" applyFont="1" applyFill="1" applyBorder="1" applyAlignment="1">
      <alignment vertical="center"/>
    </xf>
    <xf numFmtId="0" fontId="22" fillId="0" borderId="64" xfId="0" applyFont="1" applyBorder="1"/>
    <xf numFmtId="0" fontId="22" fillId="0" borderId="65" xfId="0" applyFont="1" applyBorder="1"/>
    <xf numFmtId="0" fontId="22" fillId="0" borderId="66" xfId="0" applyFont="1" applyBorder="1"/>
    <xf numFmtId="0" fontId="20" fillId="33" borderId="18" xfId="0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0" fontId="22" fillId="0" borderId="17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workbookViewId="0">
      <selection activeCell="A4" sqref="A4"/>
    </sheetView>
  </sheetViews>
  <sheetFormatPr defaultColWidth="9.109375" defaultRowHeight="13.8" x14ac:dyDescent="0.25"/>
  <cols>
    <col min="1" max="1" width="37.5546875" style="1" customWidth="1"/>
    <col min="2" max="2" width="14" style="1" bestFit="1" customWidth="1"/>
    <col min="3" max="5" width="8.44140625" style="3" bestFit="1" customWidth="1"/>
    <col min="6" max="14" width="8.44140625" style="1" bestFit="1" customWidth="1"/>
    <col min="15" max="15" width="9.109375" style="3"/>
    <col min="16" max="16" width="12.6640625" style="3" bestFit="1" customWidth="1"/>
    <col min="17" max="16384" width="9.109375" style="1"/>
  </cols>
  <sheetData>
    <row r="1" spans="1:16" x14ac:dyDescent="0.25">
      <c r="A1" s="2" t="s">
        <v>195</v>
      </c>
      <c r="J1" s="3"/>
      <c r="K1" s="3"/>
      <c r="L1" s="3"/>
      <c r="M1" s="3"/>
      <c r="N1" s="3"/>
    </row>
    <row r="2" spans="1:16" ht="14.4" thickBot="1" x14ac:dyDescent="0.3">
      <c r="J2" s="3"/>
      <c r="K2" s="3"/>
      <c r="L2" s="3"/>
      <c r="M2" s="3"/>
      <c r="N2" s="3"/>
    </row>
    <row r="3" spans="1:16" s="8" customFormat="1" ht="24" customHeight="1" thickBot="1" x14ac:dyDescent="0.35">
      <c r="A3" s="30" t="s">
        <v>0</v>
      </c>
      <c r="B3" s="20" t="s">
        <v>1</v>
      </c>
      <c r="C3" s="22">
        <v>201710</v>
      </c>
      <c r="D3" s="22">
        <v>201610</v>
      </c>
      <c r="E3" s="21">
        <v>201510</v>
      </c>
      <c r="F3" s="21">
        <v>201410</v>
      </c>
      <c r="G3" s="21">
        <v>201310</v>
      </c>
      <c r="H3" s="24">
        <v>201210</v>
      </c>
      <c r="I3" s="24">
        <v>201110</v>
      </c>
      <c r="J3" s="24">
        <v>201010</v>
      </c>
      <c r="K3" s="24">
        <v>200910</v>
      </c>
      <c r="L3" s="24">
        <v>200810</v>
      </c>
      <c r="M3" s="24">
        <v>200710</v>
      </c>
      <c r="N3" s="31">
        <v>200610</v>
      </c>
      <c r="O3" s="22" t="s">
        <v>177</v>
      </c>
      <c r="P3" s="23" t="s">
        <v>178</v>
      </c>
    </row>
    <row r="4" spans="1:16" x14ac:dyDescent="0.25">
      <c r="A4" s="13" t="s">
        <v>2</v>
      </c>
      <c r="B4" s="35" t="s">
        <v>3</v>
      </c>
      <c r="C4" s="76">
        <v>16</v>
      </c>
      <c r="D4" s="76">
        <v>13</v>
      </c>
      <c r="E4" s="4">
        <v>9</v>
      </c>
      <c r="F4" s="6">
        <v>13</v>
      </c>
      <c r="G4" s="6">
        <v>17</v>
      </c>
      <c r="H4" s="15">
        <v>20</v>
      </c>
      <c r="I4" s="15">
        <v>18</v>
      </c>
      <c r="J4" s="16">
        <v>19</v>
      </c>
      <c r="K4" s="14">
        <v>27</v>
      </c>
      <c r="L4" s="14">
        <v>24</v>
      </c>
      <c r="M4" s="14">
        <v>23</v>
      </c>
      <c r="N4" s="29">
        <v>17</v>
      </c>
      <c r="O4" s="52">
        <f>SUM(D4:N4)</f>
        <v>200</v>
      </c>
      <c r="P4" s="63">
        <f>(D4+E4+F4)/3</f>
        <v>11.666666666666666</v>
      </c>
    </row>
    <row r="5" spans="1:16" x14ac:dyDescent="0.25">
      <c r="A5" s="17" t="s">
        <v>4</v>
      </c>
      <c r="B5" s="36" t="s">
        <v>3</v>
      </c>
      <c r="C5" s="51">
        <v>0</v>
      </c>
      <c r="D5" s="51">
        <v>0</v>
      </c>
      <c r="E5" s="18">
        <v>0</v>
      </c>
      <c r="F5" s="18">
        <v>0</v>
      </c>
      <c r="G5" s="18">
        <v>0</v>
      </c>
      <c r="H5" s="10">
        <v>0</v>
      </c>
      <c r="I5" s="10">
        <v>0</v>
      </c>
      <c r="J5" s="11">
        <v>0</v>
      </c>
      <c r="K5" s="9">
        <v>2</v>
      </c>
      <c r="L5" s="9">
        <v>2</v>
      </c>
      <c r="M5" s="9">
        <v>2</v>
      </c>
      <c r="N5" s="32">
        <v>0</v>
      </c>
      <c r="O5" s="51">
        <f t="shared" ref="O5:O69" si="0">SUM(D5:N5)</f>
        <v>6</v>
      </c>
      <c r="P5" s="34">
        <f t="shared" ref="P5:P69" si="1">(D5+E5+F5)/3</f>
        <v>0</v>
      </c>
    </row>
    <row r="6" spans="1:16" x14ac:dyDescent="0.25">
      <c r="A6" s="17" t="s">
        <v>5</v>
      </c>
      <c r="B6" s="36" t="s">
        <v>3</v>
      </c>
      <c r="C6" s="51">
        <v>9</v>
      </c>
      <c r="D6" s="51">
        <v>9</v>
      </c>
      <c r="E6" s="18">
        <v>11</v>
      </c>
      <c r="F6" s="18">
        <v>13</v>
      </c>
      <c r="G6" s="18">
        <v>10</v>
      </c>
      <c r="H6" s="10">
        <v>18</v>
      </c>
      <c r="I6" s="10">
        <v>18</v>
      </c>
      <c r="J6" s="11">
        <v>17</v>
      </c>
      <c r="K6" s="9">
        <v>8</v>
      </c>
      <c r="L6" s="9">
        <v>9</v>
      </c>
      <c r="M6" s="9">
        <v>19</v>
      </c>
      <c r="N6" s="32">
        <v>23</v>
      </c>
      <c r="O6" s="51">
        <f t="shared" si="0"/>
        <v>155</v>
      </c>
      <c r="P6" s="34">
        <f t="shared" si="1"/>
        <v>11</v>
      </c>
    </row>
    <row r="7" spans="1:16" x14ac:dyDescent="0.25">
      <c r="A7" s="17" t="s">
        <v>6</v>
      </c>
      <c r="B7" s="36" t="s">
        <v>3</v>
      </c>
      <c r="C7" s="51">
        <v>36</v>
      </c>
      <c r="D7" s="51">
        <v>24</v>
      </c>
      <c r="E7" s="18">
        <v>28</v>
      </c>
      <c r="F7" s="18">
        <v>23</v>
      </c>
      <c r="G7" s="18">
        <v>23</v>
      </c>
      <c r="H7" s="10">
        <v>23</v>
      </c>
      <c r="I7" s="10">
        <v>25</v>
      </c>
      <c r="J7" s="11">
        <v>19</v>
      </c>
      <c r="K7" s="9">
        <v>15</v>
      </c>
      <c r="L7" s="9">
        <v>21</v>
      </c>
      <c r="M7" s="9">
        <v>32</v>
      </c>
      <c r="N7" s="32">
        <v>28</v>
      </c>
      <c r="O7" s="51">
        <f t="shared" si="0"/>
        <v>261</v>
      </c>
      <c r="P7" s="34">
        <f t="shared" si="1"/>
        <v>25</v>
      </c>
    </row>
    <row r="8" spans="1:16" x14ac:dyDescent="0.25">
      <c r="A8" s="17" t="s">
        <v>7</v>
      </c>
      <c r="B8" s="36" t="s">
        <v>8</v>
      </c>
      <c r="C8" s="51">
        <v>18</v>
      </c>
      <c r="D8" s="51">
        <v>23</v>
      </c>
      <c r="E8" s="18">
        <v>24</v>
      </c>
      <c r="F8" s="18">
        <v>24</v>
      </c>
      <c r="G8" s="18">
        <v>22</v>
      </c>
      <c r="H8" s="10">
        <v>20</v>
      </c>
      <c r="I8" s="10">
        <v>23</v>
      </c>
      <c r="J8" s="11">
        <v>20</v>
      </c>
      <c r="K8" s="9">
        <v>18</v>
      </c>
      <c r="L8" s="9">
        <v>20</v>
      </c>
      <c r="M8" s="9">
        <v>33</v>
      </c>
      <c r="N8" s="32">
        <v>35</v>
      </c>
      <c r="O8" s="51">
        <f t="shared" si="0"/>
        <v>262</v>
      </c>
      <c r="P8" s="34">
        <f t="shared" si="1"/>
        <v>23.666666666666668</v>
      </c>
    </row>
    <row r="9" spans="1:16" x14ac:dyDescent="0.25">
      <c r="A9" s="17" t="s">
        <v>9</v>
      </c>
      <c r="B9" s="36" t="s">
        <v>8</v>
      </c>
      <c r="C9" s="51">
        <v>7</v>
      </c>
      <c r="D9" s="51">
        <v>7</v>
      </c>
      <c r="E9" s="18">
        <v>8</v>
      </c>
      <c r="F9" s="18">
        <v>9</v>
      </c>
      <c r="G9" s="18">
        <v>7</v>
      </c>
      <c r="H9" s="10">
        <v>10</v>
      </c>
      <c r="I9" s="10">
        <v>11</v>
      </c>
      <c r="J9" s="11">
        <v>15</v>
      </c>
      <c r="K9" s="9">
        <v>11</v>
      </c>
      <c r="L9" s="9">
        <v>14</v>
      </c>
      <c r="M9" s="9">
        <v>17</v>
      </c>
      <c r="N9" s="32">
        <v>14</v>
      </c>
      <c r="O9" s="51">
        <f t="shared" si="0"/>
        <v>123</v>
      </c>
      <c r="P9" s="34">
        <f t="shared" si="1"/>
        <v>8</v>
      </c>
    </row>
    <row r="10" spans="1:16" x14ac:dyDescent="0.25">
      <c r="A10" s="17" t="s">
        <v>10</v>
      </c>
      <c r="B10" s="36" t="s">
        <v>8</v>
      </c>
      <c r="C10" s="51">
        <v>2</v>
      </c>
      <c r="D10" s="51">
        <v>2</v>
      </c>
      <c r="E10" s="18">
        <v>0</v>
      </c>
      <c r="F10" s="18">
        <v>0</v>
      </c>
      <c r="G10" s="18">
        <v>1</v>
      </c>
      <c r="H10" s="10">
        <v>3</v>
      </c>
      <c r="I10" s="10">
        <v>2</v>
      </c>
      <c r="J10" s="11">
        <v>4</v>
      </c>
      <c r="K10" s="9">
        <v>3</v>
      </c>
      <c r="L10" s="9">
        <v>3</v>
      </c>
      <c r="M10" s="9">
        <v>3</v>
      </c>
      <c r="N10" s="32">
        <v>5</v>
      </c>
      <c r="O10" s="51">
        <f t="shared" si="0"/>
        <v>26</v>
      </c>
      <c r="P10" s="34">
        <f t="shared" si="1"/>
        <v>0.66666666666666663</v>
      </c>
    </row>
    <row r="11" spans="1:16" x14ac:dyDescent="0.25">
      <c r="A11" s="17" t="s">
        <v>11</v>
      </c>
      <c r="B11" s="36" t="s">
        <v>12</v>
      </c>
      <c r="C11" s="51">
        <v>125</v>
      </c>
      <c r="D11" s="51">
        <v>148</v>
      </c>
      <c r="E11" s="18">
        <v>138</v>
      </c>
      <c r="F11" s="18">
        <v>162</v>
      </c>
      <c r="G11" s="18">
        <v>147</v>
      </c>
      <c r="H11" s="10">
        <v>154</v>
      </c>
      <c r="I11" s="10">
        <v>175</v>
      </c>
      <c r="J11" s="11">
        <v>171</v>
      </c>
      <c r="K11" s="9">
        <v>198</v>
      </c>
      <c r="L11" s="9">
        <v>200</v>
      </c>
      <c r="M11" s="9">
        <v>207</v>
      </c>
      <c r="N11" s="32">
        <v>194</v>
      </c>
      <c r="O11" s="51">
        <f t="shared" si="0"/>
        <v>1894</v>
      </c>
      <c r="P11" s="34">
        <f t="shared" si="1"/>
        <v>149.33333333333334</v>
      </c>
    </row>
    <row r="12" spans="1:16" x14ac:dyDescent="0.25">
      <c r="A12" s="17" t="s">
        <v>13</v>
      </c>
      <c r="B12" s="36" t="s">
        <v>12</v>
      </c>
      <c r="C12" s="51">
        <v>0</v>
      </c>
      <c r="D12" s="51">
        <v>0</v>
      </c>
      <c r="E12" s="18">
        <v>0</v>
      </c>
      <c r="F12" s="18">
        <v>0</v>
      </c>
      <c r="G12" s="18">
        <v>0</v>
      </c>
      <c r="H12" s="10">
        <v>0</v>
      </c>
      <c r="I12" s="10">
        <v>0</v>
      </c>
      <c r="J12" s="11">
        <v>0</v>
      </c>
      <c r="K12" s="9">
        <v>0</v>
      </c>
      <c r="L12" s="9">
        <v>0</v>
      </c>
      <c r="M12" s="9">
        <v>0</v>
      </c>
      <c r="N12" s="32">
        <v>1</v>
      </c>
      <c r="O12" s="51">
        <f t="shared" si="0"/>
        <v>1</v>
      </c>
      <c r="P12" s="34">
        <f t="shared" si="1"/>
        <v>0</v>
      </c>
    </row>
    <row r="13" spans="1:16" x14ac:dyDescent="0.25">
      <c r="A13" s="17" t="s">
        <v>14</v>
      </c>
      <c r="B13" s="36" t="s">
        <v>12</v>
      </c>
      <c r="C13" s="51">
        <v>1</v>
      </c>
      <c r="D13" s="51">
        <v>2</v>
      </c>
      <c r="E13" s="18">
        <v>1</v>
      </c>
      <c r="F13" s="18">
        <v>3</v>
      </c>
      <c r="G13" s="18">
        <v>3</v>
      </c>
      <c r="H13" s="10">
        <v>6</v>
      </c>
      <c r="I13" s="10">
        <v>4</v>
      </c>
      <c r="J13" s="11">
        <v>2</v>
      </c>
      <c r="K13" s="9">
        <v>2</v>
      </c>
      <c r="L13" s="9">
        <v>3</v>
      </c>
      <c r="M13" s="9">
        <v>5</v>
      </c>
      <c r="N13" s="32">
        <v>3</v>
      </c>
      <c r="O13" s="51">
        <f t="shared" si="0"/>
        <v>34</v>
      </c>
      <c r="P13" s="34">
        <f t="shared" si="1"/>
        <v>2</v>
      </c>
    </row>
    <row r="14" spans="1:16" x14ac:dyDescent="0.25">
      <c r="A14" s="17" t="s">
        <v>15</v>
      </c>
      <c r="B14" s="36" t="s">
        <v>16</v>
      </c>
      <c r="C14" s="51">
        <v>51</v>
      </c>
      <c r="D14" s="51">
        <v>97</v>
      </c>
      <c r="E14" s="18">
        <v>93</v>
      </c>
      <c r="F14" s="18">
        <v>88</v>
      </c>
      <c r="G14" s="18">
        <v>18</v>
      </c>
      <c r="H14" s="10"/>
      <c r="I14" s="10"/>
      <c r="J14" s="11"/>
      <c r="K14" s="9"/>
      <c r="L14" s="9"/>
      <c r="M14" s="9"/>
      <c r="N14" s="32"/>
      <c r="O14" s="51">
        <f t="shared" si="0"/>
        <v>296</v>
      </c>
      <c r="P14" s="34">
        <f t="shared" si="1"/>
        <v>92.666666666666671</v>
      </c>
    </row>
    <row r="15" spans="1:16" x14ac:dyDescent="0.25">
      <c r="A15" s="17" t="s">
        <v>17</v>
      </c>
      <c r="B15" s="36" t="s">
        <v>18</v>
      </c>
      <c r="C15" s="51">
        <v>35</v>
      </c>
      <c r="D15" s="51">
        <v>37</v>
      </c>
      <c r="E15" s="18">
        <v>35</v>
      </c>
      <c r="F15" s="18">
        <v>46</v>
      </c>
      <c r="G15" s="18">
        <v>65</v>
      </c>
      <c r="H15" s="10"/>
      <c r="I15" s="10"/>
      <c r="J15" s="11"/>
      <c r="K15" s="9"/>
      <c r="L15" s="9"/>
      <c r="M15" s="9"/>
      <c r="N15" s="32"/>
      <c r="O15" s="51">
        <f t="shared" si="0"/>
        <v>183</v>
      </c>
      <c r="P15" s="34">
        <f t="shared" si="1"/>
        <v>39.333333333333336</v>
      </c>
    </row>
    <row r="16" spans="1:16" x14ac:dyDescent="0.25">
      <c r="A16" s="17" t="s">
        <v>19</v>
      </c>
      <c r="B16" s="36" t="s">
        <v>18</v>
      </c>
      <c r="C16" s="51">
        <v>21</v>
      </c>
      <c r="D16" s="51">
        <v>25</v>
      </c>
      <c r="E16" s="18">
        <v>18</v>
      </c>
      <c r="F16" s="18">
        <v>30</v>
      </c>
      <c r="G16" s="18">
        <v>23</v>
      </c>
      <c r="H16" s="10">
        <v>30</v>
      </c>
      <c r="I16" s="10">
        <v>26</v>
      </c>
      <c r="J16" s="11">
        <v>20</v>
      </c>
      <c r="K16" s="9">
        <v>29</v>
      </c>
      <c r="L16" s="9">
        <v>18</v>
      </c>
      <c r="M16" s="9">
        <v>17</v>
      </c>
      <c r="N16" s="32">
        <v>18</v>
      </c>
      <c r="O16" s="51">
        <f t="shared" si="0"/>
        <v>254</v>
      </c>
      <c r="P16" s="34">
        <f t="shared" si="1"/>
        <v>24.333333333333332</v>
      </c>
    </row>
    <row r="17" spans="1:16" x14ac:dyDescent="0.25">
      <c r="A17" s="17" t="s">
        <v>20</v>
      </c>
      <c r="B17" s="36" t="s">
        <v>18</v>
      </c>
      <c r="C17" s="51">
        <v>0</v>
      </c>
      <c r="D17" s="51">
        <v>0</v>
      </c>
      <c r="E17" s="18">
        <v>0</v>
      </c>
      <c r="F17" s="18">
        <v>0</v>
      </c>
      <c r="G17" s="18">
        <v>0</v>
      </c>
      <c r="H17" s="10">
        <v>75</v>
      </c>
      <c r="I17" s="10">
        <v>83</v>
      </c>
      <c r="J17" s="11">
        <v>62</v>
      </c>
      <c r="K17" s="9">
        <v>66</v>
      </c>
      <c r="L17" s="9">
        <v>56</v>
      </c>
      <c r="M17" s="9">
        <v>61</v>
      </c>
      <c r="N17" s="32">
        <v>39</v>
      </c>
      <c r="O17" s="51">
        <f t="shared" si="0"/>
        <v>442</v>
      </c>
      <c r="P17" s="34">
        <f t="shared" si="1"/>
        <v>0</v>
      </c>
    </row>
    <row r="18" spans="1:16" x14ac:dyDescent="0.25">
      <c r="A18" s="17" t="s">
        <v>21</v>
      </c>
      <c r="B18" s="36" t="s">
        <v>18</v>
      </c>
      <c r="C18" s="51">
        <v>0</v>
      </c>
      <c r="D18" s="51">
        <v>1</v>
      </c>
      <c r="E18" s="18">
        <v>1</v>
      </c>
      <c r="F18" s="18">
        <v>0</v>
      </c>
      <c r="G18" s="18">
        <v>0</v>
      </c>
      <c r="H18" s="10">
        <v>0</v>
      </c>
      <c r="I18" s="10">
        <v>0</v>
      </c>
      <c r="J18" s="11">
        <v>0</v>
      </c>
      <c r="K18" s="9">
        <v>0</v>
      </c>
      <c r="L18" s="9">
        <v>0</v>
      </c>
      <c r="M18" s="9">
        <v>0</v>
      </c>
      <c r="N18" s="32">
        <v>3</v>
      </c>
      <c r="O18" s="51">
        <f t="shared" si="0"/>
        <v>5</v>
      </c>
      <c r="P18" s="34">
        <f t="shared" si="1"/>
        <v>0.66666666666666663</v>
      </c>
    </row>
    <row r="19" spans="1:16" x14ac:dyDescent="0.25">
      <c r="A19" s="17" t="s">
        <v>22</v>
      </c>
      <c r="B19" s="36" t="s">
        <v>23</v>
      </c>
      <c r="C19" s="51">
        <v>68</v>
      </c>
      <c r="D19" s="51">
        <v>55</v>
      </c>
      <c r="E19" s="18">
        <v>48</v>
      </c>
      <c r="F19" s="18">
        <v>54</v>
      </c>
      <c r="G19" s="18">
        <v>54</v>
      </c>
      <c r="H19" s="10">
        <v>48</v>
      </c>
      <c r="I19" s="10">
        <v>45</v>
      </c>
      <c r="J19" s="11">
        <v>39</v>
      </c>
      <c r="K19" s="9">
        <v>36</v>
      </c>
      <c r="L19" s="9">
        <v>41</v>
      </c>
      <c r="M19" s="9">
        <v>10</v>
      </c>
      <c r="N19" s="32">
        <v>0</v>
      </c>
      <c r="O19" s="51">
        <f t="shared" si="0"/>
        <v>430</v>
      </c>
      <c r="P19" s="34">
        <f t="shared" si="1"/>
        <v>52.333333333333336</v>
      </c>
    </row>
    <row r="20" spans="1:16" x14ac:dyDescent="0.25">
      <c r="A20" s="17" t="s">
        <v>24</v>
      </c>
      <c r="B20" s="36" t="s">
        <v>23</v>
      </c>
      <c r="C20" s="51">
        <v>0</v>
      </c>
      <c r="D20" s="51">
        <v>2</v>
      </c>
      <c r="E20" s="18">
        <v>6</v>
      </c>
      <c r="F20" s="18">
        <v>6</v>
      </c>
      <c r="G20" s="18">
        <v>5</v>
      </c>
      <c r="H20" s="10">
        <v>3</v>
      </c>
      <c r="I20" s="10">
        <v>4</v>
      </c>
      <c r="J20" s="11">
        <v>4</v>
      </c>
      <c r="K20" s="9">
        <v>9</v>
      </c>
      <c r="L20" s="9">
        <v>3</v>
      </c>
      <c r="M20" s="9">
        <v>1</v>
      </c>
      <c r="N20" s="32">
        <v>0</v>
      </c>
      <c r="O20" s="51">
        <f t="shared" si="0"/>
        <v>43</v>
      </c>
      <c r="P20" s="34">
        <f t="shared" si="1"/>
        <v>4.666666666666667</v>
      </c>
    </row>
    <row r="21" spans="1:16" x14ac:dyDescent="0.25">
      <c r="A21" s="17" t="s">
        <v>25</v>
      </c>
      <c r="B21" s="36" t="s">
        <v>23</v>
      </c>
      <c r="C21" s="51">
        <v>4</v>
      </c>
      <c r="D21" s="51">
        <v>13</v>
      </c>
      <c r="E21" s="18">
        <v>28</v>
      </c>
      <c r="F21" s="18">
        <v>32</v>
      </c>
      <c r="G21" s="18">
        <v>23</v>
      </c>
      <c r="H21" s="10">
        <v>19</v>
      </c>
      <c r="I21" s="10">
        <v>22</v>
      </c>
      <c r="J21" s="11">
        <v>20</v>
      </c>
      <c r="K21" s="9">
        <v>24</v>
      </c>
      <c r="L21" s="9">
        <v>14</v>
      </c>
      <c r="M21" s="9">
        <v>5</v>
      </c>
      <c r="N21" s="32">
        <v>0</v>
      </c>
      <c r="O21" s="51">
        <f t="shared" si="0"/>
        <v>200</v>
      </c>
      <c r="P21" s="34">
        <f t="shared" si="1"/>
        <v>24.333333333333332</v>
      </c>
    </row>
    <row r="22" spans="1:16" x14ac:dyDescent="0.25">
      <c r="A22" s="17" t="s">
        <v>26</v>
      </c>
      <c r="B22" s="36" t="s">
        <v>23</v>
      </c>
      <c r="C22" s="51">
        <v>2</v>
      </c>
      <c r="D22" s="51">
        <v>7</v>
      </c>
      <c r="E22" s="18">
        <v>6</v>
      </c>
      <c r="F22" s="18">
        <v>5</v>
      </c>
      <c r="G22" s="18">
        <v>3</v>
      </c>
      <c r="H22" s="10">
        <v>6</v>
      </c>
      <c r="I22" s="10">
        <v>10</v>
      </c>
      <c r="J22" s="11">
        <v>8</v>
      </c>
      <c r="K22" s="9">
        <v>8</v>
      </c>
      <c r="L22" s="9">
        <v>5</v>
      </c>
      <c r="M22" s="9">
        <v>1</v>
      </c>
      <c r="N22" s="32">
        <v>0</v>
      </c>
      <c r="O22" s="51">
        <f t="shared" si="0"/>
        <v>59</v>
      </c>
      <c r="P22" s="34">
        <f t="shared" si="1"/>
        <v>6</v>
      </c>
    </row>
    <row r="23" spans="1:16" x14ac:dyDescent="0.25">
      <c r="A23" s="17" t="s">
        <v>27</v>
      </c>
      <c r="B23" s="36" t="s">
        <v>23</v>
      </c>
      <c r="C23" s="51">
        <v>5</v>
      </c>
      <c r="D23" s="51">
        <v>7</v>
      </c>
      <c r="E23" s="18">
        <v>4</v>
      </c>
      <c r="F23" s="18">
        <v>5</v>
      </c>
      <c r="G23" s="18">
        <v>2</v>
      </c>
      <c r="H23" s="10"/>
      <c r="I23" s="10"/>
      <c r="J23" s="11"/>
      <c r="K23" s="9"/>
      <c r="L23" s="9"/>
      <c r="M23" s="9"/>
      <c r="N23" s="32"/>
      <c r="O23" s="51">
        <f t="shared" si="0"/>
        <v>18</v>
      </c>
      <c r="P23" s="34">
        <f t="shared" si="1"/>
        <v>5.333333333333333</v>
      </c>
    </row>
    <row r="24" spans="1:16" x14ac:dyDescent="0.25">
      <c r="A24" s="17" t="s">
        <v>28</v>
      </c>
      <c r="B24" s="36" t="s">
        <v>29</v>
      </c>
      <c r="C24" s="51">
        <v>0</v>
      </c>
      <c r="D24" s="51">
        <v>0</v>
      </c>
      <c r="E24" s="18">
        <v>0</v>
      </c>
      <c r="F24" s="18">
        <v>0</v>
      </c>
      <c r="G24" s="18">
        <v>0</v>
      </c>
      <c r="H24" s="10">
        <v>0</v>
      </c>
      <c r="I24" s="10">
        <v>0</v>
      </c>
      <c r="J24" s="11">
        <v>1</v>
      </c>
      <c r="K24" s="9">
        <v>5</v>
      </c>
      <c r="L24" s="9">
        <v>24</v>
      </c>
      <c r="M24" s="9">
        <v>84</v>
      </c>
      <c r="N24" s="32">
        <v>93</v>
      </c>
      <c r="O24" s="51">
        <f t="shared" si="0"/>
        <v>207</v>
      </c>
      <c r="P24" s="34">
        <f t="shared" si="1"/>
        <v>0</v>
      </c>
    </row>
    <row r="25" spans="1:16" x14ac:dyDescent="0.25">
      <c r="A25" s="17" t="s">
        <v>30</v>
      </c>
      <c r="B25" s="36" t="s">
        <v>29</v>
      </c>
      <c r="C25" s="51">
        <v>0</v>
      </c>
      <c r="D25" s="51">
        <v>0</v>
      </c>
      <c r="E25" s="18">
        <v>0</v>
      </c>
      <c r="F25" s="18">
        <v>0</v>
      </c>
      <c r="G25" s="18">
        <v>0</v>
      </c>
      <c r="H25" s="10">
        <v>0</v>
      </c>
      <c r="I25" s="10">
        <v>0</v>
      </c>
      <c r="J25" s="11">
        <v>1</v>
      </c>
      <c r="K25" s="9">
        <v>1</v>
      </c>
      <c r="L25" s="9">
        <v>13</v>
      </c>
      <c r="M25" s="9">
        <v>6</v>
      </c>
      <c r="N25" s="32">
        <v>7</v>
      </c>
      <c r="O25" s="51">
        <f t="shared" si="0"/>
        <v>28</v>
      </c>
      <c r="P25" s="34">
        <f t="shared" si="1"/>
        <v>0</v>
      </c>
    </row>
    <row r="26" spans="1:16" x14ac:dyDescent="0.25">
      <c r="A26" s="17" t="s">
        <v>38</v>
      </c>
      <c r="B26" s="36" t="s">
        <v>32</v>
      </c>
      <c r="C26" s="51">
        <v>53</v>
      </c>
      <c r="D26" s="51">
        <v>57</v>
      </c>
      <c r="E26" s="18">
        <v>54</v>
      </c>
      <c r="F26" s="18">
        <v>51</v>
      </c>
      <c r="G26" s="18">
        <v>62</v>
      </c>
      <c r="H26" s="10">
        <v>82</v>
      </c>
      <c r="I26" s="10">
        <v>135</v>
      </c>
      <c r="J26" s="11">
        <v>194</v>
      </c>
      <c r="K26" s="9">
        <v>285</v>
      </c>
      <c r="L26" s="9">
        <v>278</v>
      </c>
      <c r="M26" s="9">
        <v>287</v>
      </c>
      <c r="N26" s="32">
        <v>306</v>
      </c>
      <c r="O26" s="51">
        <f t="shared" si="0"/>
        <v>1791</v>
      </c>
      <c r="P26" s="34">
        <f t="shared" si="1"/>
        <v>54</v>
      </c>
    </row>
    <row r="27" spans="1:16" x14ac:dyDescent="0.25">
      <c r="A27" s="17" t="s">
        <v>31</v>
      </c>
      <c r="B27" s="36" t="s">
        <v>32</v>
      </c>
      <c r="C27" s="51">
        <v>0</v>
      </c>
      <c r="D27" s="51">
        <v>1</v>
      </c>
      <c r="E27" s="18">
        <v>2</v>
      </c>
      <c r="F27" s="18">
        <v>16</v>
      </c>
      <c r="G27" s="18">
        <v>42</v>
      </c>
      <c r="H27" s="10">
        <v>50</v>
      </c>
      <c r="I27" s="10">
        <v>41</v>
      </c>
      <c r="J27" s="11">
        <v>16</v>
      </c>
      <c r="K27" s="9"/>
      <c r="L27" s="9"/>
      <c r="M27" s="9"/>
      <c r="N27" s="32"/>
      <c r="O27" s="51">
        <f t="shared" si="0"/>
        <v>168</v>
      </c>
      <c r="P27" s="34">
        <f t="shared" si="1"/>
        <v>6.333333333333333</v>
      </c>
    </row>
    <row r="28" spans="1:16" x14ac:dyDescent="0.25">
      <c r="A28" s="17" t="s">
        <v>33</v>
      </c>
      <c r="B28" s="36" t="s">
        <v>32</v>
      </c>
      <c r="C28" s="51">
        <v>3</v>
      </c>
      <c r="D28" s="51">
        <v>1</v>
      </c>
      <c r="E28" s="18">
        <v>4</v>
      </c>
      <c r="F28" s="18">
        <v>5</v>
      </c>
      <c r="G28" s="18">
        <v>5</v>
      </c>
      <c r="H28" s="10">
        <v>5</v>
      </c>
      <c r="I28" s="10">
        <v>2</v>
      </c>
      <c r="J28" s="11">
        <v>0</v>
      </c>
      <c r="K28" s="9"/>
      <c r="L28" s="9"/>
      <c r="M28" s="9"/>
      <c r="N28" s="32"/>
      <c r="O28" s="51">
        <f t="shared" si="0"/>
        <v>22</v>
      </c>
      <c r="P28" s="34">
        <f t="shared" si="1"/>
        <v>3.3333333333333335</v>
      </c>
    </row>
    <row r="29" spans="1:16" x14ac:dyDescent="0.25">
      <c r="A29" s="17" t="s">
        <v>34</v>
      </c>
      <c r="B29" s="36" t="s">
        <v>32</v>
      </c>
      <c r="C29" s="51">
        <v>0</v>
      </c>
      <c r="D29" s="51">
        <v>0</v>
      </c>
      <c r="E29" s="18">
        <v>1</v>
      </c>
      <c r="F29" s="18">
        <v>9</v>
      </c>
      <c r="G29" s="18">
        <v>21</v>
      </c>
      <c r="H29" s="10">
        <v>14</v>
      </c>
      <c r="I29" s="10">
        <v>19</v>
      </c>
      <c r="J29" s="11">
        <v>2</v>
      </c>
      <c r="K29" s="9"/>
      <c r="L29" s="9"/>
      <c r="M29" s="9"/>
      <c r="N29" s="32"/>
      <c r="O29" s="51">
        <f t="shared" si="0"/>
        <v>66</v>
      </c>
      <c r="P29" s="34">
        <f t="shared" si="1"/>
        <v>3.3333333333333335</v>
      </c>
    </row>
    <row r="30" spans="1:16" x14ac:dyDescent="0.25">
      <c r="A30" s="17" t="s">
        <v>35</v>
      </c>
      <c r="B30" s="36" t="s">
        <v>32</v>
      </c>
      <c r="C30" s="51">
        <v>8</v>
      </c>
      <c r="D30" s="51">
        <v>9</v>
      </c>
      <c r="E30" s="18">
        <v>8</v>
      </c>
      <c r="F30" s="18">
        <v>6</v>
      </c>
      <c r="G30" s="18">
        <v>9</v>
      </c>
      <c r="H30" s="10">
        <v>18</v>
      </c>
      <c r="I30" s="10">
        <v>9</v>
      </c>
      <c r="J30" s="11">
        <v>1</v>
      </c>
      <c r="K30" s="9"/>
      <c r="L30" s="9"/>
      <c r="M30" s="9"/>
      <c r="N30" s="32"/>
      <c r="O30" s="51">
        <f t="shared" si="0"/>
        <v>60</v>
      </c>
      <c r="P30" s="34">
        <f t="shared" si="1"/>
        <v>7.666666666666667</v>
      </c>
    </row>
    <row r="31" spans="1:16" x14ac:dyDescent="0.25">
      <c r="A31" s="17" t="s">
        <v>36</v>
      </c>
      <c r="B31" s="36" t="s">
        <v>32</v>
      </c>
      <c r="C31" s="51">
        <v>1</v>
      </c>
      <c r="D31" s="51">
        <v>3</v>
      </c>
      <c r="E31" s="18">
        <v>2</v>
      </c>
      <c r="F31" s="18">
        <v>1</v>
      </c>
      <c r="G31" s="18">
        <v>1</v>
      </c>
      <c r="H31" s="10">
        <v>3</v>
      </c>
      <c r="I31" s="10">
        <v>2</v>
      </c>
      <c r="J31" s="11">
        <v>2</v>
      </c>
      <c r="K31" s="9"/>
      <c r="L31" s="9"/>
      <c r="M31" s="9"/>
      <c r="N31" s="32"/>
      <c r="O31" s="51">
        <f t="shared" si="0"/>
        <v>14</v>
      </c>
      <c r="P31" s="34">
        <f t="shared" si="1"/>
        <v>2</v>
      </c>
    </row>
    <row r="32" spans="1:16" x14ac:dyDescent="0.25">
      <c r="A32" s="17" t="s">
        <v>37</v>
      </c>
      <c r="B32" s="36" t="s">
        <v>32</v>
      </c>
      <c r="C32" s="51">
        <v>6</v>
      </c>
      <c r="D32" s="51">
        <v>4</v>
      </c>
      <c r="E32" s="18">
        <v>1</v>
      </c>
      <c r="F32" s="18">
        <v>5</v>
      </c>
      <c r="G32" s="18">
        <v>3</v>
      </c>
      <c r="H32" s="10">
        <v>2</v>
      </c>
      <c r="I32" s="10"/>
      <c r="J32" s="11"/>
      <c r="K32" s="9"/>
      <c r="L32" s="9"/>
      <c r="M32" s="9"/>
      <c r="N32" s="32"/>
      <c r="O32" s="51">
        <f t="shared" si="0"/>
        <v>15</v>
      </c>
      <c r="P32" s="34">
        <f t="shared" si="1"/>
        <v>3.3333333333333335</v>
      </c>
    </row>
    <row r="33" spans="1:16" x14ac:dyDescent="0.25">
      <c r="A33" s="17" t="s">
        <v>181</v>
      </c>
      <c r="B33" s="36" t="s">
        <v>32</v>
      </c>
      <c r="C33" s="51">
        <v>5</v>
      </c>
      <c r="D33" s="51">
        <v>3</v>
      </c>
      <c r="E33" s="18">
        <v>3</v>
      </c>
      <c r="F33" s="18">
        <v>6</v>
      </c>
      <c r="G33" s="18"/>
      <c r="H33" s="10"/>
      <c r="I33" s="10"/>
      <c r="J33" s="11"/>
      <c r="K33" s="9"/>
      <c r="L33" s="9"/>
      <c r="M33" s="9"/>
      <c r="N33" s="32"/>
      <c r="O33" s="51">
        <f t="shared" si="0"/>
        <v>12</v>
      </c>
      <c r="P33" s="34">
        <f t="shared" si="1"/>
        <v>4</v>
      </c>
    </row>
    <row r="34" spans="1:16" x14ac:dyDescent="0.25">
      <c r="A34" s="17" t="s">
        <v>182</v>
      </c>
      <c r="B34" s="36" t="s">
        <v>32</v>
      </c>
      <c r="C34" s="51">
        <v>52</v>
      </c>
      <c r="D34" s="51">
        <v>44</v>
      </c>
      <c r="E34" s="18">
        <v>46</v>
      </c>
      <c r="F34" s="18">
        <v>36</v>
      </c>
      <c r="G34" s="18"/>
      <c r="H34" s="10"/>
      <c r="I34" s="10"/>
      <c r="J34" s="11"/>
      <c r="K34" s="9"/>
      <c r="L34" s="9"/>
      <c r="M34" s="9"/>
      <c r="N34" s="32"/>
      <c r="O34" s="51">
        <f t="shared" si="0"/>
        <v>126</v>
      </c>
      <c r="P34" s="34">
        <f t="shared" si="1"/>
        <v>42</v>
      </c>
    </row>
    <row r="35" spans="1:16" x14ac:dyDescent="0.25">
      <c r="A35" s="17" t="s">
        <v>198</v>
      </c>
      <c r="B35" s="36" t="s">
        <v>32</v>
      </c>
      <c r="C35" s="51">
        <v>13</v>
      </c>
      <c r="D35" s="51"/>
      <c r="E35" s="18"/>
      <c r="F35" s="18"/>
      <c r="G35" s="18"/>
      <c r="H35" s="10"/>
      <c r="I35" s="10"/>
      <c r="J35" s="11"/>
      <c r="K35" s="9"/>
      <c r="L35" s="9"/>
      <c r="M35" s="9"/>
      <c r="N35" s="32"/>
      <c r="O35" s="51"/>
      <c r="P35" s="34"/>
    </row>
    <row r="36" spans="1:16" x14ac:dyDescent="0.25">
      <c r="A36" s="17" t="s">
        <v>183</v>
      </c>
      <c r="B36" s="36" t="s">
        <v>32</v>
      </c>
      <c r="C36" s="51">
        <v>49</v>
      </c>
      <c r="D36" s="51">
        <v>50</v>
      </c>
      <c r="E36" s="18">
        <v>33</v>
      </c>
      <c r="F36" s="18">
        <v>20</v>
      </c>
      <c r="G36" s="18"/>
      <c r="H36" s="10"/>
      <c r="I36" s="10"/>
      <c r="J36" s="11"/>
      <c r="K36" s="9"/>
      <c r="L36" s="9"/>
      <c r="M36" s="9"/>
      <c r="N36" s="32"/>
      <c r="O36" s="51">
        <f t="shared" si="0"/>
        <v>103</v>
      </c>
      <c r="P36" s="34">
        <f t="shared" si="1"/>
        <v>34.333333333333336</v>
      </c>
    </row>
    <row r="37" spans="1:16" x14ac:dyDescent="0.25">
      <c r="A37" s="17" t="s">
        <v>39</v>
      </c>
      <c r="B37" s="36" t="s">
        <v>40</v>
      </c>
      <c r="C37" s="51">
        <v>27</v>
      </c>
      <c r="D37" s="51">
        <v>17</v>
      </c>
      <c r="E37" s="18">
        <v>17</v>
      </c>
      <c r="F37" s="18">
        <v>25</v>
      </c>
      <c r="G37" s="18">
        <v>32</v>
      </c>
      <c r="H37" s="10">
        <v>33</v>
      </c>
      <c r="I37" s="10">
        <v>42</v>
      </c>
      <c r="J37" s="11">
        <v>45</v>
      </c>
      <c r="K37" s="9">
        <v>70</v>
      </c>
      <c r="L37" s="9">
        <v>89</v>
      </c>
      <c r="M37" s="9">
        <v>87</v>
      </c>
      <c r="N37" s="32">
        <v>93</v>
      </c>
      <c r="O37" s="51">
        <f t="shared" si="0"/>
        <v>550</v>
      </c>
      <c r="P37" s="34">
        <f t="shared" si="1"/>
        <v>19.666666666666668</v>
      </c>
    </row>
    <row r="38" spans="1:16" x14ac:dyDescent="0.25">
      <c r="A38" s="17" t="s">
        <v>41</v>
      </c>
      <c r="B38" s="36" t="s">
        <v>40</v>
      </c>
      <c r="C38" s="51">
        <v>9</v>
      </c>
      <c r="D38" s="51">
        <v>10</v>
      </c>
      <c r="E38" s="18">
        <v>9</v>
      </c>
      <c r="F38" s="18">
        <v>6</v>
      </c>
      <c r="G38" s="18">
        <v>3</v>
      </c>
      <c r="H38" s="10"/>
      <c r="I38" s="10"/>
      <c r="J38" s="11"/>
      <c r="K38" s="9"/>
      <c r="L38" s="9"/>
      <c r="M38" s="9"/>
      <c r="N38" s="32"/>
      <c r="O38" s="51">
        <f t="shared" si="0"/>
        <v>28</v>
      </c>
      <c r="P38" s="34">
        <f t="shared" si="1"/>
        <v>8.3333333333333339</v>
      </c>
    </row>
    <row r="39" spans="1:16" x14ac:dyDescent="0.25">
      <c r="A39" s="17" t="s">
        <v>42</v>
      </c>
      <c r="B39" s="36" t="s">
        <v>40</v>
      </c>
      <c r="C39" s="51">
        <v>18</v>
      </c>
      <c r="D39" s="51">
        <v>25</v>
      </c>
      <c r="E39" s="18">
        <v>24</v>
      </c>
      <c r="F39" s="18">
        <v>26</v>
      </c>
      <c r="G39" s="18">
        <v>23</v>
      </c>
      <c r="H39" s="10">
        <v>25</v>
      </c>
      <c r="I39" s="10">
        <v>23</v>
      </c>
      <c r="J39" s="11">
        <v>28</v>
      </c>
      <c r="K39" s="9">
        <v>39</v>
      </c>
      <c r="L39" s="9">
        <v>42</v>
      </c>
      <c r="M39" s="9">
        <v>34</v>
      </c>
      <c r="N39" s="32">
        <v>31</v>
      </c>
      <c r="O39" s="51">
        <f t="shared" si="0"/>
        <v>320</v>
      </c>
      <c r="P39" s="34">
        <f t="shared" si="1"/>
        <v>25</v>
      </c>
    </row>
    <row r="40" spans="1:16" x14ac:dyDescent="0.25">
      <c r="A40" s="17" t="s">
        <v>43</v>
      </c>
      <c r="B40" s="36" t="s">
        <v>40</v>
      </c>
      <c r="C40" s="51">
        <v>0</v>
      </c>
      <c r="D40" s="51">
        <v>0</v>
      </c>
      <c r="E40" s="18">
        <v>0</v>
      </c>
      <c r="F40" s="18">
        <v>6</v>
      </c>
      <c r="G40" s="18">
        <v>12</v>
      </c>
      <c r="H40" s="10">
        <v>13</v>
      </c>
      <c r="I40" s="10">
        <v>9</v>
      </c>
      <c r="J40" s="11">
        <v>8</v>
      </c>
      <c r="K40" s="9">
        <v>9</v>
      </c>
      <c r="L40" s="9">
        <v>12</v>
      </c>
      <c r="M40" s="9">
        <v>17</v>
      </c>
      <c r="N40" s="32">
        <v>21</v>
      </c>
      <c r="O40" s="51">
        <f t="shared" si="0"/>
        <v>107</v>
      </c>
      <c r="P40" s="34">
        <f t="shared" si="1"/>
        <v>2</v>
      </c>
    </row>
    <row r="41" spans="1:16" x14ac:dyDescent="0.25">
      <c r="A41" s="17" t="s">
        <v>44</v>
      </c>
      <c r="B41" s="36" t="s">
        <v>40</v>
      </c>
      <c r="C41" s="51">
        <v>11</v>
      </c>
      <c r="D41" s="51">
        <v>8</v>
      </c>
      <c r="E41" s="18">
        <v>7</v>
      </c>
      <c r="F41" s="18">
        <v>10</v>
      </c>
      <c r="G41" s="18">
        <v>12</v>
      </c>
      <c r="H41" s="10">
        <v>15</v>
      </c>
      <c r="I41" s="10">
        <v>18</v>
      </c>
      <c r="J41" s="11">
        <v>13</v>
      </c>
      <c r="K41" s="9">
        <v>9</v>
      </c>
      <c r="L41" s="9">
        <v>13</v>
      </c>
      <c r="M41" s="9">
        <v>17</v>
      </c>
      <c r="N41" s="32">
        <v>20</v>
      </c>
      <c r="O41" s="51">
        <f t="shared" si="0"/>
        <v>142</v>
      </c>
      <c r="P41" s="34">
        <f t="shared" si="1"/>
        <v>8.3333333333333339</v>
      </c>
    </row>
    <row r="42" spans="1:16" ht="14.4" x14ac:dyDescent="0.3">
      <c r="A42" s="81" t="s">
        <v>191</v>
      </c>
      <c r="B42" s="36" t="s">
        <v>40</v>
      </c>
      <c r="C42" s="51">
        <v>18</v>
      </c>
      <c r="D42" s="51">
        <v>14</v>
      </c>
      <c r="E42" s="18">
        <v>9</v>
      </c>
      <c r="F42" s="18"/>
      <c r="G42" s="18"/>
      <c r="H42" s="10"/>
      <c r="I42" s="10"/>
      <c r="J42" s="11"/>
      <c r="K42" s="9"/>
      <c r="L42" s="9"/>
      <c r="M42" s="9"/>
      <c r="N42" s="32"/>
      <c r="O42" s="51">
        <f t="shared" si="0"/>
        <v>23</v>
      </c>
      <c r="P42" s="34">
        <f t="shared" si="1"/>
        <v>7.666666666666667</v>
      </c>
    </row>
    <row r="43" spans="1:16" x14ac:dyDescent="0.25">
      <c r="A43" s="17" t="s">
        <v>45</v>
      </c>
      <c r="B43" s="36" t="s">
        <v>40</v>
      </c>
      <c r="C43" s="51">
        <v>0</v>
      </c>
      <c r="D43" s="51">
        <v>0</v>
      </c>
      <c r="E43" s="18">
        <v>0</v>
      </c>
      <c r="F43" s="18">
        <v>0</v>
      </c>
      <c r="G43" s="18">
        <v>0</v>
      </c>
      <c r="H43" s="10">
        <v>0</v>
      </c>
      <c r="I43" s="10">
        <v>0</v>
      </c>
      <c r="J43" s="11">
        <v>0</v>
      </c>
      <c r="K43" s="9">
        <v>0</v>
      </c>
      <c r="L43" s="9">
        <v>0</v>
      </c>
      <c r="M43" s="9">
        <v>1</v>
      </c>
      <c r="N43" s="32">
        <v>0</v>
      </c>
      <c r="O43" s="51">
        <f t="shared" si="0"/>
        <v>1</v>
      </c>
      <c r="P43" s="34">
        <f t="shared" si="1"/>
        <v>0</v>
      </c>
    </row>
    <row r="44" spans="1:16" x14ac:dyDescent="0.25">
      <c r="A44" s="17" t="s">
        <v>167</v>
      </c>
      <c r="B44" s="36" t="s">
        <v>47</v>
      </c>
      <c r="C44" s="51">
        <v>8</v>
      </c>
      <c r="D44" s="51">
        <v>7</v>
      </c>
      <c r="E44" s="18">
        <v>2</v>
      </c>
      <c r="F44" s="18">
        <v>1</v>
      </c>
      <c r="G44" s="18"/>
      <c r="H44" s="10"/>
      <c r="I44" s="10"/>
      <c r="J44" s="11"/>
      <c r="K44" s="9"/>
      <c r="L44" s="9"/>
      <c r="M44" s="9"/>
      <c r="N44" s="32"/>
      <c r="O44" s="51">
        <f t="shared" si="0"/>
        <v>10</v>
      </c>
      <c r="P44" s="34">
        <f t="shared" si="1"/>
        <v>3.3333333333333335</v>
      </c>
    </row>
    <row r="45" spans="1:16" x14ac:dyDescent="0.25">
      <c r="A45" s="17" t="s">
        <v>46</v>
      </c>
      <c r="B45" s="36" t="s">
        <v>47</v>
      </c>
      <c r="C45" s="51">
        <v>15</v>
      </c>
      <c r="D45" s="51">
        <v>7</v>
      </c>
      <c r="E45" s="18">
        <v>6</v>
      </c>
      <c r="F45" s="18">
        <v>3</v>
      </c>
      <c r="G45" s="18">
        <v>1</v>
      </c>
      <c r="H45" s="10"/>
      <c r="I45" s="10"/>
      <c r="J45" s="11"/>
      <c r="K45" s="9"/>
      <c r="L45" s="9"/>
      <c r="M45" s="9"/>
      <c r="N45" s="32"/>
      <c r="O45" s="51">
        <f t="shared" si="0"/>
        <v>17</v>
      </c>
      <c r="P45" s="34">
        <f t="shared" si="1"/>
        <v>5.333333333333333</v>
      </c>
    </row>
    <row r="46" spans="1:16" x14ac:dyDescent="0.25">
      <c r="A46" s="17" t="s">
        <v>48</v>
      </c>
      <c r="B46" s="36" t="s">
        <v>47</v>
      </c>
      <c r="C46" s="51">
        <v>5</v>
      </c>
      <c r="D46" s="51">
        <v>3</v>
      </c>
      <c r="E46" s="18">
        <v>3</v>
      </c>
      <c r="F46" s="18">
        <v>2</v>
      </c>
      <c r="G46" s="18">
        <v>2</v>
      </c>
      <c r="H46" s="10"/>
      <c r="I46" s="10"/>
      <c r="J46" s="11"/>
      <c r="K46" s="9"/>
      <c r="L46" s="9"/>
      <c r="M46" s="9"/>
      <c r="N46" s="32"/>
      <c r="O46" s="51">
        <f t="shared" si="0"/>
        <v>10</v>
      </c>
      <c r="P46" s="34">
        <f t="shared" si="1"/>
        <v>2.6666666666666665</v>
      </c>
    </row>
    <row r="47" spans="1:16" x14ac:dyDescent="0.25">
      <c r="A47" s="17" t="s">
        <v>49</v>
      </c>
      <c r="B47" s="36" t="s">
        <v>50</v>
      </c>
      <c r="C47" s="51">
        <v>1</v>
      </c>
      <c r="D47" s="51">
        <v>1</v>
      </c>
      <c r="E47" s="18">
        <v>1</v>
      </c>
      <c r="F47" s="18">
        <v>1</v>
      </c>
      <c r="G47" s="18">
        <v>2</v>
      </c>
      <c r="H47" s="10">
        <v>2</v>
      </c>
      <c r="I47" s="10">
        <v>2</v>
      </c>
      <c r="J47" s="11">
        <v>2</v>
      </c>
      <c r="K47" s="9">
        <v>2</v>
      </c>
      <c r="L47" s="9">
        <v>2</v>
      </c>
      <c r="M47" s="9">
        <v>2</v>
      </c>
      <c r="N47" s="32">
        <v>3</v>
      </c>
      <c r="O47" s="51">
        <f t="shared" si="0"/>
        <v>20</v>
      </c>
      <c r="P47" s="34">
        <f t="shared" si="1"/>
        <v>1</v>
      </c>
    </row>
    <row r="48" spans="1:16" x14ac:dyDescent="0.25">
      <c r="A48" s="17" t="s">
        <v>51</v>
      </c>
      <c r="B48" s="36" t="s">
        <v>50</v>
      </c>
      <c r="C48" s="51">
        <v>0</v>
      </c>
      <c r="D48" s="51">
        <v>0</v>
      </c>
      <c r="E48" s="18">
        <v>0</v>
      </c>
      <c r="F48" s="18">
        <v>0</v>
      </c>
      <c r="G48" s="18">
        <v>0</v>
      </c>
      <c r="H48" s="10">
        <v>0</v>
      </c>
      <c r="I48" s="10">
        <v>0</v>
      </c>
      <c r="J48" s="11">
        <v>0</v>
      </c>
      <c r="K48" s="9">
        <v>0</v>
      </c>
      <c r="L48" s="9">
        <v>2</v>
      </c>
      <c r="M48" s="9">
        <v>2</v>
      </c>
      <c r="N48" s="32">
        <v>1</v>
      </c>
      <c r="O48" s="51">
        <f t="shared" si="0"/>
        <v>5</v>
      </c>
      <c r="P48" s="34">
        <f t="shared" si="1"/>
        <v>0</v>
      </c>
    </row>
    <row r="49" spans="1:16" x14ac:dyDescent="0.25">
      <c r="A49" s="17" t="s">
        <v>52</v>
      </c>
      <c r="B49" s="36" t="s">
        <v>50</v>
      </c>
      <c r="C49" s="51">
        <v>0</v>
      </c>
      <c r="D49" s="51">
        <v>0</v>
      </c>
      <c r="E49" s="18">
        <v>0</v>
      </c>
      <c r="F49" s="18">
        <v>0</v>
      </c>
      <c r="G49" s="18">
        <v>0</v>
      </c>
      <c r="H49" s="10">
        <v>0</v>
      </c>
      <c r="I49" s="10">
        <v>1</v>
      </c>
      <c r="J49" s="11">
        <v>1</v>
      </c>
      <c r="K49" s="9">
        <v>1</v>
      </c>
      <c r="L49" s="9">
        <v>1</v>
      </c>
      <c r="M49" s="9">
        <v>1</v>
      </c>
      <c r="N49" s="32">
        <v>1</v>
      </c>
      <c r="O49" s="51">
        <f t="shared" si="0"/>
        <v>6</v>
      </c>
      <c r="P49" s="34">
        <f t="shared" si="1"/>
        <v>0</v>
      </c>
    </row>
    <row r="50" spans="1:16" x14ac:dyDescent="0.25">
      <c r="A50" s="17" t="s">
        <v>53</v>
      </c>
      <c r="B50" s="36" t="s">
        <v>50</v>
      </c>
      <c r="C50" s="51">
        <v>19</v>
      </c>
      <c r="D50" s="51">
        <v>20</v>
      </c>
      <c r="E50" s="18">
        <v>24</v>
      </c>
      <c r="F50" s="18">
        <v>25</v>
      </c>
      <c r="G50" s="18">
        <v>16</v>
      </c>
      <c r="H50" s="10">
        <v>3</v>
      </c>
      <c r="I50" s="10"/>
      <c r="J50" s="11"/>
      <c r="K50" s="9"/>
      <c r="L50" s="9"/>
      <c r="M50" s="9"/>
      <c r="N50" s="32"/>
      <c r="O50" s="51">
        <f t="shared" si="0"/>
        <v>88</v>
      </c>
      <c r="P50" s="34">
        <f t="shared" si="1"/>
        <v>23</v>
      </c>
    </row>
    <row r="51" spans="1:16" x14ac:dyDescent="0.25">
      <c r="A51" s="17" t="s">
        <v>54</v>
      </c>
      <c r="B51" s="36" t="s">
        <v>50</v>
      </c>
      <c r="C51" s="51">
        <v>0</v>
      </c>
      <c r="D51" s="51">
        <v>1</v>
      </c>
      <c r="E51" s="18">
        <v>1</v>
      </c>
      <c r="F51" s="18">
        <v>7</v>
      </c>
      <c r="G51" s="18">
        <v>14</v>
      </c>
      <c r="H51" s="10">
        <v>26</v>
      </c>
      <c r="I51" s="10">
        <v>30</v>
      </c>
      <c r="J51" s="11">
        <v>26</v>
      </c>
      <c r="K51" s="9">
        <v>18</v>
      </c>
      <c r="L51" s="9">
        <v>13</v>
      </c>
      <c r="M51" s="9">
        <v>17</v>
      </c>
      <c r="N51" s="32">
        <v>12</v>
      </c>
      <c r="O51" s="51">
        <f t="shared" si="0"/>
        <v>165</v>
      </c>
      <c r="P51" s="34">
        <f t="shared" si="1"/>
        <v>3</v>
      </c>
    </row>
    <row r="52" spans="1:16" x14ac:dyDescent="0.25">
      <c r="A52" s="17" t="s">
        <v>55</v>
      </c>
      <c r="B52" s="36" t="s">
        <v>50</v>
      </c>
      <c r="C52" s="51">
        <v>0</v>
      </c>
      <c r="D52" s="51">
        <v>0</v>
      </c>
      <c r="E52" s="18">
        <v>0</v>
      </c>
      <c r="F52" s="18">
        <v>0</v>
      </c>
      <c r="G52" s="18">
        <v>2</v>
      </c>
      <c r="H52" s="10">
        <v>6</v>
      </c>
      <c r="I52" s="10">
        <v>6</v>
      </c>
      <c r="J52" s="11">
        <v>6</v>
      </c>
      <c r="K52" s="9">
        <v>5</v>
      </c>
      <c r="L52" s="9">
        <v>5</v>
      </c>
      <c r="M52" s="9">
        <v>4</v>
      </c>
      <c r="N52" s="32">
        <v>7</v>
      </c>
      <c r="O52" s="51">
        <f t="shared" si="0"/>
        <v>41</v>
      </c>
      <c r="P52" s="34">
        <f t="shared" si="1"/>
        <v>0</v>
      </c>
    </row>
    <row r="53" spans="1:16" x14ac:dyDescent="0.25">
      <c r="A53" s="17" t="s">
        <v>56</v>
      </c>
      <c r="B53" s="36" t="s">
        <v>57</v>
      </c>
      <c r="C53" s="51">
        <v>20</v>
      </c>
      <c r="D53" s="51">
        <v>21</v>
      </c>
      <c r="E53" s="18">
        <v>28</v>
      </c>
      <c r="F53" s="18">
        <v>27</v>
      </c>
      <c r="G53" s="18">
        <v>30</v>
      </c>
      <c r="H53" s="10">
        <v>49</v>
      </c>
      <c r="I53" s="10">
        <v>50</v>
      </c>
      <c r="J53" s="11">
        <v>62</v>
      </c>
      <c r="K53" s="9">
        <v>68</v>
      </c>
      <c r="L53" s="9">
        <v>79</v>
      </c>
      <c r="M53" s="9">
        <v>66</v>
      </c>
      <c r="N53" s="32">
        <v>67</v>
      </c>
      <c r="O53" s="51">
        <f t="shared" si="0"/>
        <v>547</v>
      </c>
      <c r="P53" s="34">
        <f t="shared" si="1"/>
        <v>25.333333333333332</v>
      </c>
    </row>
    <row r="54" spans="1:16" x14ac:dyDescent="0.25">
      <c r="A54" s="17" t="s">
        <v>58</v>
      </c>
      <c r="B54" s="36" t="s">
        <v>57</v>
      </c>
      <c r="C54" s="51">
        <v>0</v>
      </c>
      <c r="D54" s="51">
        <v>0</v>
      </c>
      <c r="E54" s="18">
        <v>0</v>
      </c>
      <c r="F54" s="18">
        <v>0</v>
      </c>
      <c r="G54" s="18">
        <v>1</v>
      </c>
      <c r="H54" s="10">
        <v>3</v>
      </c>
      <c r="I54" s="10">
        <v>3</v>
      </c>
      <c r="J54" s="11">
        <v>4</v>
      </c>
      <c r="K54" s="9">
        <v>3</v>
      </c>
      <c r="L54" s="9">
        <v>3</v>
      </c>
      <c r="M54" s="9">
        <v>7</v>
      </c>
      <c r="N54" s="32">
        <v>8</v>
      </c>
      <c r="O54" s="51">
        <f t="shared" si="0"/>
        <v>32</v>
      </c>
      <c r="P54" s="34">
        <f t="shared" si="1"/>
        <v>0</v>
      </c>
    </row>
    <row r="55" spans="1:16" x14ac:dyDescent="0.25">
      <c r="A55" s="17" t="s">
        <v>59</v>
      </c>
      <c r="B55" s="36" t="s">
        <v>57</v>
      </c>
      <c r="C55" s="51">
        <v>4</v>
      </c>
      <c r="D55" s="51">
        <v>3</v>
      </c>
      <c r="E55" s="18">
        <v>2</v>
      </c>
      <c r="F55" s="18">
        <v>4</v>
      </c>
      <c r="G55" s="18">
        <v>5</v>
      </c>
      <c r="H55" s="10">
        <v>7</v>
      </c>
      <c r="I55" s="10">
        <v>11</v>
      </c>
      <c r="J55" s="11">
        <v>10</v>
      </c>
      <c r="K55" s="9">
        <v>8</v>
      </c>
      <c r="L55" s="9">
        <v>7</v>
      </c>
      <c r="M55" s="9">
        <v>11</v>
      </c>
      <c r="N55" s="32">
        <v>13</v>
      </c>
      <c r="O55" s="51">
        <f t="shared" si="0"/>
        <v>81</v>
      </c>
      <c r="P55" s="34">
        <f t="shared" si="1"/>
        <v>3</v>
      </c>
    </row>
    <row r="56" spans="1:16" x14ac:dyDescent="0.25">
      <c r="A56" s="17" t="s">
        <v>60</v>
      </c>
      <c r="B56" s="36" t="s">
        <v>61</v>
      </c>
      <c r="C56" s="51">
        <v>5</v>
      </c>
      <c r="D56" s="51">
        <v>3</v>
      </c>
      <c r="E56" s="18">
        <v>0</v>
      </c>
      <c r="F56" s="18">
        <v>0</v>
      </c>
      <c r="G56" s="18">
        <v>4</v>
      </c>
      <c r="H56" s="10">
        <v>10</v>
      </c>
      <c r="I56" s="10">
        <v>12</v>
      </c>
      <c r="J56" s="11">
        <v>8</v>
      </c>
      <c r="K56" s="9">
        <v>6</v>
      </c>
      <c r="L56" s="9">
        <v>5</v>
      </c>
      <c r="M56" s="9">
        <v>0</v>
      </c>
      <c r="N56" s="32">
        <v>0</v>
      </c>
      <c r="O56" s="51">
        <f t="shared" si="0"/>
        <v>48</v>
      </c>
      <c r="P56" s="34">
        <f t="shared" si="1"/>
        <v>1</v>
      </c>
    </row>
    <row r="57" spans="1:16" x14ac:dyDescent="0.25">
      <c r="A57" s="17" t="s">
        <v>62</v>
      </c>
      <c r="B57" s="36" t="s">
        <v>61</v>
      </c>
      <c r="C57" s="51">
        <v>0</v>
      </c>
      <c r="D57" s="51">
        <v>0</v>
      </c>
      <c r="E57" s="18">
        <v>0</v>
      </c>
      <c r="F57" s="18">
        <v>0</v>
      </c>
      <c r="G57" s="18">
        <v>0</v>
      </c>
      <c r="H57" s="10">
        <v>1</v>
      </c>
      <c r="I57" s="10">
        <v>1</v>
      </c>
      <c r="J57" s="11">
        <v>1</v>
      </c>
      <c r="K57" s="9">
        <v>1</v>
      </c>
      <c r="L57" s="9">
        <v>0</v>
      </c>
      <c r="M57" s="9">
        <v>1</v>
      </c>
      <c r="N57" s="32">
        <v>0</v>
      </c>
      <c r="O57" s="51">
        <f t="shared" si="0"/>
        <v>5</v>
      </c>
      <c r="P57" s="34">
        <f t="shared" si="1"/>
        <v>0</v>
      </c>
    </row>
    <row r="58" spans="1:16" x14ac:dyDescent="0.25">
      <c r="A58" s="17" t="s">
        <v>63</v>
      </c>
      <c r="B58" s="36" t="s">
        <v>61</v>
      </c>
      <c r="C58" s="51">
        <v>1</v>
      </c>
      <c r="D58" s="51">
        <v>1</v>
      </c>
      <c r="E58" s="18">
        <v>2</v>
      </c>
      <c r="F58" s="18">
        <v>1</v>
      </c>
      <c r="G58" s="18">
        <v>0</v>
      </c>
      <c r="H58" s="10">
        <v>0</v>
      </c>
      <c r="I58" s="10">
        <v>0</v>
      </c>
      <c r="J58" s="11">
        <v>3</v>
      </c>
      <c r="K58" s="9">
        <v>3</v>
      </c>
      <c r="L58" s="9">
        <v>2</v>
      </c>
      <c r="M58" s="9">
        <v>0</v>
      </c>
      <c r="N58" s="32">
        <v>0</v>
      </c>
      <c r="O58" s="51">
        <f t="shared" si="0"/>
        <v>12</v>
      </c>
      <c r="P58" s="34">
        <f t="shared" si="1"/>
        <v>1.3333333333333333</v>
      </c>
    </row>
    <row r="59" spans="1:16" x14ac:dyDescent="0.25">
      <c r="A59" s="17" t="s">
        <v>64</v>
      </c>
      <c r="B59" s="36" t="s">
        <v>61</v>
      </c>
      <c r="C59" s="51">
        <v>15</v>
      </c>
      <c r="D59" s="51">
        <v>15</v>
      </c>
      <c r="E59" s="18">
        <v>15</v>
      </c>
      <c r="F59" s="18">
        <v>16</v>
      </c>
      <c r="G59" s="18">
        <v>19</v>
      </c>
      <c r="H59" s="10">
        <v>19</v>
      </c>
      <c r="I59" s="10">
        <v>28</v>
      </c>
      <c r="J59" s="11">
        <v>33</v>
      </c>
      <c r="K59" s="9">
        <v>35</v>
      </c>
      <c r="L59" s="9">
        <v>26</v>
      </c>
      <c r="M59" s="9">
        <v>15</v>
      </c>
      <c r="N59" s="32">
        <v>7</v>
      </c>
      <c r="O59" s="51">
        <f t="shared" si="0"/>
        <v>228</v>
      </c>
      <c r="P59" s="34">
        <f t="shared" si="1"/>
        <v>15.333333333333334</v>
      </c>
    </row>
    <row r="60" spans="1:16" x14ac:dyDescent="0.25">
      <c r="A60" s="17" t="s">
        <v>65</v>
      </c>
      <c r="B60" s="36" t="s">
        <v>61</v>
      </c>
      <c r="C60" s="51">
        <v>4</v>
      </c>
      <c r="D60" s="51">
        <v>2</v>
      </c>
      <c r="E60" s="18">
        <v>1</v>
      </c>
      <c r="F60" s="18">
        <v>1</v>
      </c>
      <c r="G60" s="18">
        <v>0</v>
      </c>
      <c r="H60" s="10">
        <v>3</v>
      </c>
      <c r="I60" s="10">
        <v>4</v>
      </c>
      <c r="J60" s="11">
        <v>4</v>
      </c>
      <c r="K60" s="9">
        <v>5</v>
      </c>
      <c r="L60" s="9">
        <v>2</v>
      </c>
      <c r="M60" s="9">
        <v>1</v>
      </c>
      <c r="N60" s="32">
        <v>2</v>
      </c>
      <c r="O60" s="51">
        <f t="shared" si="0"/>
        <v>25</v>
      </c>
      <c r="P60" s="34">
        <f t="shared" si="1"/>
        <v>1.3333333333333333</v>
      </c>
    </row>
    <row r="61" spans="1:16" x14ac:dyDescent="0.25">
      <c r="A61" s="17" t="s">
        <v>66</v>
      </c>
      <c r="B61" s="36" t="s">
        <v>61</v>
      </c>
      <c r="C61" s="51">
        <v>0</v>
      </c>
      <c r="D61" s="51">
        <v>0</v>
      </c>
      <c r="E61" s="18">
        <v>0</v>
      </c>
      <c r="F61" s="18">
        <v>3</v>
      </c>
      <c r="G61" s="18">
        <v>2</v>
      </c>
      <c r="H61" s="10">
        <v>1</v>
      </c>
      <c r="I61" s="10">
        <v>0</v>
      </c>
      <c r="J61" s="11">
        <v>0</v>
      </c>
      <c r="K61" s="9">
        <v>0</v>
      </c>
      <c r="L61" s="9">
        <v>1</v>
      </c>
      <c r="M61" s="9">
        <v>1</v>
      </c>
      <c r="N61" s="32">
        <v>0</v>
      </c>
      <c r="O61" s="51">
        <f t="shared" si="0"/>
        <v>8</v>
      </c>
      <c r="P61" s="34">
        <f t="shared" si="1"/>
        <v>1</v>
      </c>
    </row>
    <row r="62" spans="1:16" x14ac:dyDescent="0.25">
      <c r="A62" s="17" t="s">
        <v>67</v>
      </c>
      <c r="B62" s="36" t="s">
        <v>61</v>
      </c>
      <c r="C62" s="51">
        <v>8</v>
      </c>
      <c r="D62" s="51">
        <v>11</v>
      </c>
      <c r="E62" s="18">
        <v>10</v>
      </c>
      <c r="F62" s="18">
        <v>9</v>
      </c>
      <c r="G62" s="18">
        <v>8</v>
      </c>
      <c r="H62" s="10">
        <v>3</v>
      </c>
      <c r="I62" s="10">
        <v>7</v>
      </c>
      <c r="J62" s="11">
        <v>5</v>
      </c>
      <c r="K62" s="9">
        <v>8</v>
      </c>
      <c r="L62" s="9">
        <v>7</v>
      </c>
      <c r="M62" s="9">
        <v>2</v>
      </c>
      <c r="N62" s="32">
        <v>6</v>
      </c>
      <c r="O62" s="51">
        <f t="shared" si="0"/>
        <v>76</v>
      </c>
      <c r="P62" s="34">
        <f t="shared" si="1"/>
        <v>10</v>
      </c>
    </row>
    <row r="63" spans="1:16" x14ac:dyDescent="0.25">
      <c r="A63" s="17" t="s">
        <v>68</v>
      </c>
      <c r="B63" s="36" t="s">
        <v>61</v>
      </c>
      <c r="C63" s="51">
        <v>0</v>
      </c>
      <c r="D63" s="51">
        <v>0</v>
      </c>
      <c r="E63" s="18">
        <v>1</v>
      </c>
      <c r="F63" s="18">
        <v>1</v>
      </c>
      <c r="G63" s="18">
        <v>1</v>
      </c>
      <c r="H63" s="10">
        <v>2</v>
      </c>
      <c r="I63" s="10">
        <v>2</v>
      </c>
      <c r="J63" s="11">
        <v>1</v>
      </c>
      <c r="K63" s="9">
        <v>2</v>
      </c>
      <c r="L63" s="9">
        <v>4</v>
      </c>
      <c r="M63" s="9">
        <v>0</v>
      </c>
      <c r="N63" s="32">
        <v>0</v>
      </c>
      <c r="O63" s="51">
        <f t="shared" si="0"/>
        <v>14</v>
      </c>
      <c r="P63" s="34">
        <f t="shared" si="1"/>
        <v>0.66666666666666663</v>
      </c>
    </row>
    <row r="64" spans="1:16" x14ac:dyDescent="0.25">
      <c r="A64" s="17" t="s">
        <v>69</v>
      </c>
      <c r="B64" s="36" t="s">
        <v>70</v>
      </c>
      <c r="C64" s="51">
        <v>0</v>
      </c>
      <c r="D64" s="51">
        <v>0</v>
      </c>
      <c r="E64" s="18">
        <v>0</v>
      </c>
      <c r="F64" s="18">
        <v>0</v>
      </c>
      <c r="G64" s="18">
        <v>0</v>
      </c>
      <c r="H64" s="10">
        <v>0</v>
      </c>
      <c r="I64" s="10">
        <v>0</v>
      </c>
      <c r="J64" s="11">
        <v>0</v>
      </c>
      <c r="K64" s="9">
        <v>0</v>
      </c>
      <c r="L64" s="9">
        <v>1</v>
      </c>
      <c r="M64" s="9">
        <v>0</v>
      </c>
      <c r="N64" s="32">
        <v>0</v>
      </c>
      <c r="O64" s="51">
        <f t="shared" si="0"/>
        <v>1</v>
      </c>
      <c r="P64" s="34">
        <f t="shared" si="1"/>
        <v>0</v>
      </c>
    </row>
    <row r="65" spans="1:16" x14ac:dyDescent="0.25">
      <c r="A65" s="17" t="s">
        <v>71</v>
      </c>
      <c r="B65" s="36" t="s">
        <v>72</v>
      </c>
      <c r="C65" s="51">
        <v>0</v>
      </c>
      <c r="D65" s="51">
        <v>23</v>
      </c>
      <c r="E65" s="18">
        <v>25</v>
      </c>
      <c r="F65" s="18">
        <v>31</v>
      </c>
      <c r="G65" s="18">
        <v>34</v>
      </c>
      <c r="H65" s="10">
        <v>24</v>
      </c>
      <c r="I65" s="10"/>
      <c r="J65" s="11"/>
      <c r="K65" s="9"/>
      <c r="L65" s="9"/>
      <c r="M65" s="9"/>
      <c r="N65" s="32"/>
      <c r="O65" s="51">
        <f t="shared" si="0"/>
        <v>137</v>
      </c>
      <c r="P65" s="34">
        <f t="shared" si="1"/>
        <v>26.333333333333332</v>
      </c>
    </row>
    <row r="66" spans="1:16" x14ac:dyDescent="0.25">
      <c r="A66" s="17" t="s">
        <v>73</v>
      </c>
      <c r="B66" s="36" t="s">
        <v>72</v>
      </c>
      <c r="C66" s="51">
        <v>0</v>
      </c>
      <c r="D66" s="51">
        <v>60</v>
      </c>
      <c r="E66" s="18">
        <v>52</v>
      </c>
      <c r="F66" s="18">
        <v>60</v>
      </c>
      <c r="G66" s="18">
        <v>45</v>
      </c>
      <c r="H66" s="10">
        <v>42</v>
      </c>
      <c r="I66" s="10"/>
      <c r="J66" s="11"/>
      <c r="K66" s="9"/>
      <c r="L66" s="9"/>
      <c r="M66" s="9"/>
      <c r="N66" s="32"/>
      <c r="O66" s="51">
        <f t="shared" si="0"/>
        <v>259</v>
      </c>
      <c r="P66" s="34">
        <f t="shared" si="1"/>
        <v>57.333333333333336</v>
      </c>
    </row>
    <row r="67" spans="1:16" x14ac:dyDescent="0.25">
      <c r="A67" s="17" t="s">
        <v>74</v>
      </c>
      <c r="B67" s="36" t="s">
        <v>75</v>
      </c>
      <c r="C67" s="51">
        <v>18</v>
      </c>
      <c r="D67" s="51">
        <v>0</v>
      </c>
      <c r="E67" s="18">
        <v>0</v>
      </c>
      <c r="F67" s="18">
        <v>0</v>
      </c>
      <c r="G67" s="18">
        <v>0</v>
      </c>
      <c r="H67" s="10">
        <v>0</v>
      </c>
      <c r="I67" s="10">
        <v>34</v>
      </c>
      <c r="J67" s="11">
        <v>29</v>
      </c>
      <c r="K67" s="9">
        <v>32</v>
      </c>
      <c r="L67" s="9">
        <v>18</v>
      </c>
      <c r="M67" s="9">
        <v>22</v>
      </c>
      <c r="N67" s="32">
        <v>21</v>
      </c>
      <c r="O67" s="51">
        <f t="shared" si="0"/>
        <v>156</v>
      </c>
      <c r="P67" s="34">
        <f t="shared" si="1"/>
        <v>0</v>
      </c>
    </row>
    <row r="68" spans="1:16" x14ac:dyDescent="0.25">
      <c r="A68" s="17" t="s">
        <v>76</v>
      </c>
      <c r="B68" s="36" t="s">
        <v>75</v>
      </c>
      <c r="C68" s="51">
        <v>78</v>
      </c>
      <c r="D68" s="51">
        <v>1</v>
      </c>
      <c r="E68" s="18">
        <v>0</v>
      </c>
      <c r="F68" s="18">
        <v>0</v>
      </c>
      <c r="G68" s="18">
        <v>1</v>
      </c>
      <c r="H68" s="10">
        <v>8</v>
      </c>
      <c r="I68" s="10">
        <v>39</v>
      </c>
      <c r="J68" s="11">
        <v>30</v>
      </c>
      <c r="K68" s="9">
        <v>28</v>
      </c>
      <c r="L68" s="9">
        <v>26</v>
      </c>
      <c r="M68" s="9">
        <v>25</v>
      </c>
      <c r="N68" s="32">
        <v>18</v>
      </c>
      <c r="O68" s="51">
        <f t="shared" si="0"/>
        <v>176</v>
      </c>
      <c r="P68" s="34">
        <f t="shared" si="1"/>
        <v>0.33333333333333331</v>
      </c>
    </row>
    <row r="69" spans="1:16" x14ac:dyDescent="0.25">
      <c r="A69" s="17" t="s">
        <v>77</v>
      </c>
      <c r="B69" s="36" t="s">
        <v>75</v>
      </c>
      <c r="C69" s="51">
        <v>0</v>
      </c>
      <c r="D69" s="51">
        <v>0</v>
      </c>
      <c r="E69" s="18">
        <v>0</v>
      </c>
      <c r="F69" s="18">
        <v>0</v>
      </c>
      <c r="G69" s="18">
        <v>0</v>
      </c>
      <c r="H69" s="10">
        <v>1</v>
      </c>
      <c r="I69" s="10">
        <v>3</v>
      </c>
      <c r="J69" s="11">
        <v>11</v>
      </c>
      <c r="K69" s="9">
        <v>13</v>
      </c>
      <c r="L69" s="9">
        <v>5</v>
      </c>
      <c r="M69" s="9">
        <v>9</v>
      </c>
      <c r="N69" s="32">
        <v>10</v>
      </c>
      <c r="O69" s="51">
        <f t="shared" si="0"/>
        <v>52</v>
      </c>
      <c r="P69" s="34">
        <f t="shared" si="1"/>
        <v>0</v>
      </c>
    </row>
    <row r="70" spans="1:16" x14ac:dyDescent="0.25">
      <c r="A70" s="17" t="s">
        <v>78</v>
      </c>
      <c r="B70" s="36" t="s">
        <v>75</v>
      </c>
      <c r="C70" s="51">
        <v>0</v>
      </c>
      <c r="D70" s="51">
        <v>0</v>
      </c>
      <c r="E70" s="18">
        <v>0</v>
      </c>
      <c r="F70" s="18">
        <v>0</v>
      </c>
      <c r="G70" s="18">
        <v>1</v>
      </c>
      <c r="H70" s="10">
        <v>1</v>
      </c>
      <c r="I70" s="10">
        <v>1</v>
      </c>
      <c r="J70" s="11">
        <v>1</v>
      </c>
      <c r="K70" s="9">
        <v>1</v>
      </c>
      <c r="L70" s="9">
        <v>3</v>
      </c>
      <c r="M70" s="9">
        <v>6</v>
      </c>
      <c r="N70" s="32">
        <v>3</v>
      </c>
      <c r="O70" s="51">
        <f t="shared" ref="O70:O118" si="2">SUM(D70:N70)</f>
        <v>17</v>
      </c>
      <c r="P70" s="34">
        <f t="shared" ref="P70:P118" si="3">(D70+E70+F70)/3</f>
        <v>0</v>
      </c>
    </row>
    <row r="71" spans="1:16" x14ac:dyDescent="0.25">
      <c r="A71" s="17" t="s">
        <v>79</v>
      </c>
      <c r="B71" s="36" t="s">
        <v>75</v>
      </c>
      <c r="C71" s="51">
        <v>0</v>
      </c>
      <c r="D71" s="51">
        <v>0</v>
      </c>
      <c r="E71" s="18">
        <v>0</v>
      </c>
      <c r="F71" s="18">
        <v>0</v>
      </c>
      <c r="G71" s="18">
        <v>1</v>
      </c>
      <c r="H71" s="10">
        <v>4</v>
      </c>
      <c r="I71" s="10">
        <v>12</v>
      </c>
      <c r="J71" s="11">
        <v>5</v>
      </c>
      <c r="K71" s="9">
        <v>6</v>
      </c>
      <c r="L71" s="9">
        <v>7</v>
      </c>
      <c r="M71" s="9">
        <v>8</v>
      </c>
      <c r="N71" s="32">
        <v>24</v>
      </c>
      <c r="O71" s="51">
        <f t="shared" si="2"/>
        <v>67</v>
      </c>
      <c r="P71" s="34">
        <f t="shared" si="3"/>
        <v>0</v>
      </c>
    </row>
    <row r="72" spans="1:16" x14ac:dyDescent="0.25">
      <c r="A72" s="17" t="s">
        <v>80</v>
      </c>
      <c r="B72" s="36" t="s">
        <v>75</v>
      </c>
      <c r="C72" s="51">
        <v>0</v>
      </c>
      <c r="D72" s="51">
        <v>0</v>
      </c>
      <c r="E72" s="18">
        <v>0</v>
      </c>
      <c r="F72" s="18">
        <v>0</v>
      </c>
      <c r="G72" s="18">
        <v>0</v>
      </c>
      <c r="H72" s="10">
        <v>0</v>
      </c>
      <c r="I72" s="10">
        <v>0</v>
      </c>
      <c r="J72" s="11">
        <v>1</v>
      </c>
      <c r="K72" s="9">
        <v>3</v>
      </c>
      <c r="L72" s="9">
        <v>2</v>
      </c>
      <c r="M72" s="9">
        <v>2</v>
      </c>
      <c r="N72" s="32">
        <v>6</v>
      </c>
      <c r="O72" s="51">
        <f t="shared" si="2"/>
        <v>14</v>
      </c>
      <c r="P72" s="34">
        <f t="shared" si="3"/>
        <v>0</v>
      </c>
    </row>
    <row r="73" spans="1:16" x14ac:dyDescent="0.25">
      <c r="A73" s="17" t="s">
        <v>153</v>
      </c>
      <c r="B73" s="36" t="s">
        <v>82</v>
      </c>
      <c r="C73" s="51">
        <v>18</v>
      </c>
      <c r="D73" s="51">
        <v>16</v>
      </c>
      <c r="E73" s="18">
        <v>15</v>
      </c>
      <c r="F73" s="18">
        <v>6</v>
      </c>
      <c r="G73" s="18"/>
      <c r="H73" s="10"/>
      <c r="I73" s="10"/>
      <c r="J73" s="11"/>
      <c r="K73" s="9"/>
      <c r="L73" s="9"/>
      <c r="M73" s="9"/>
      <c r="N73" s="32"/>
      <c r="O73" s="51">
        <f t="shared" si="2"/>
        <v>37</v>
      </c>
      <c r="P73" s="34">
        <f t="shared" si="3"/>
        <v>12.333333333333334</v>
      </c>
    </row>
    <row r="74" spans="1:16" x14ac:dyDescent="0.25">
      <c r="A74" s="17" t="s">
        <v>185</v>
      </c>
      <c r="B74" s="36" t="s">
        <v>82</v>
      </c>
      <c r="C74" s="51">
        <v>9</v>
      </c>
      <c r="D74" s="51">
        <v>7</v>
      </c>
      <c r="E74" s="18">
        <v>7</v>
      </c>
      <c r="F74" s="18">
        <v>5</v>
      </c>
      <c r="G74" s="18"/>
      <c r="H74" s="10"/>
      <c r="I74" s="10"/>
      <c r="J74" s="11"/>
      <c r="K74" s="9"/>
      <c r="L74" s="9"/>
      <c r="M74" s="9"/>
      <c r="N74" s="32"/>
      <c r="O74" s="51">
        <f t="shared" si="2"/>
        <v>19</v>
      </c>
      <c r="P74" s="34">
        <f t="shared" si="3"/>
        <v>6.333333333333333</v>
      </c>
    </row>
    <row r="75" spans="1:16" x14ac:dyDescent="0.25">
      <c r="A75" s="17" t="s">
        <v>83</v>
      </c>
      <c r="B75" s="36" t="s">
        <v>82</v>
      </c>
      <c r="C75" s="51">
        <v>0</v>
      </c>
      <c r="D75" s="51">
        <v>1</v>
      </c>
      <c r="E75" s="18">
        <v>3</v>
      </c>
      <c r="F75" s="18">
        <v>8</v>
      </c>
      <c r="G75" s="18">
        <v>15</v>
      </c>
      <c r="H75" s="10">
        <v>11</v>
      </c>
      <c r="I75" s="10">
        <v>14</v>
      </c>
      <c r="J75" s="11">
        <v>6</v>
      </c>
      <c r="K75" s="9">
        <v>5</v>
      </c>
      <c r="L75" s="9">
        <v>8</v>
      </c>
      <c r="M75" s="9">
        <v>7</v>
      </c>
      <c r="N75" s="32">
        <v>10</v>
      </c>
      <c r="O75" s="51">
        <f t="shared" si="2"/>
        <v>88</v>
      </c>
      <c r="P75" s="34">
        <f t="shared" si="3"/>
        <v>4</v>
      </c>
    </row>
    <row r="76" spans="1:16" x14ac:dyDescent="0.25">
      <c r="A76" s="17" t="s">
        <v>84</v>
      </c>
      <c r="B76" s="36" t="s">
        <v>82</v>
      </c>
      <c r="C76" s="51">
        <v>0</v>
      </c>
      <c r="D76" s="51">
        <v>1</v>
      </c>
      <c r="E76" s="18">
        <v>3</v>
      </c>
      <c r="F76" s="18">
        <v>4</v>
      </c>
      <c r="G76" s="18">
        <v>9</v>
      </c>
      <c r="H76" s="10">
        <v>9</v>
      </c>
      <c r="I76" s="10">
        <v>3</v>
      </c>
      <c r="J76" s="11">
        <v>1</v>
      </c>
      <c r="K76" s="9">
        <v>7</v>
      </c>
      <c r="L76" s="9">
        <v>6</v>
      </c>
      <c r="M76" s="9">
        <v>10</v>
      </c>
      <c r="N76" s="32">
        <v>8</v>
      </c>
      <c r="O76" s="51">
        <f t="shared" si="2"/>
        <v>61</v>
      </c>
      <c r="P76" s="34">
        <f t="shared" si="3"/>
        <v>2.6666666666666665</v>
      </c>
    </row>
    <row r="77" spans="1:16" x14ac:dyDescent="0.25">
      <c r="A77" s="17" t="s">
        <v>85</v>
      </c>
      <c r="B77" s="36" t="s">
        <v>82</v>
      </c>
      <c r="C77" s="51">
        <v>1</v>
      </c>
      <c r="D77" s="51">
        <v>3</v>
      </c>
      <c r="E77" s="18">
        <v>1</v>
      </c>
      <c r="F77" s="18">
        <v>1</v>
      </c>
      <c r="G77" s="18">
        <v>0</v>
      </c>
      <c r="H77" s="10">
        <v>0</v>
      </c>
      <c r="I77" s="10">
        <v>1</v>
      </c>
      <c r="J77" s="11">
        <v>2</v>
      </c>
      <c r="K77" s="9">
        <v>2</v>
      </c>
      <c r="L77" s="9">
        <v>2</v>
      </c>
      <c r="M77" s="9">
        <v>3</v>
      </c>
      <c r="N77" s="32">
        <v>3</v>
      </c>
      <c r="O77" s="51">
        <f t="shared" si="2"/>
        <v>18</v>
      </c>
      <c r="P77" s="34">
        <f t="shared" si="3"/>
        <v>1.6666666666666667</v>
      </c>
    </row>
    <row r="78" spans="1:16" x14ac:dyDescent="0.25">
      <c r="A78" s="17" t="s">
        <v>86</v>
      </c>
      <c r="B78" s="36" t="s">
        <v>82</v>
      </c>
      <c r="C78" s="51">
        <v>4</v>
      </c>
      <c r="D78" s="51">
        <v>3</v>
      </c>
      <c r="E78" s="18">
        <v>2</v>
      </c>
      <c r="F78" s="18">
        <v>5</v>
      </c>
      <c r="G78" s="18">
        <v>3</v>
      </c>
      <c r="H78" s="10">
        <v>6</v>
      </c>
      <c r="I78" s="10">
        <v>7</v>
      </c>
      <c r="J78" s="11">
        <v>7</v>
      </c>
      <c r="K78" s="9">
        <v>3</v>
      </c>
      <c r="L78" s="9">
        <v>7</v>
      </c>
      <c r="M78" s="9">
        <v>8</v>
      </c>
      <c r="N78" s="32">
        <v>11</v>
      </c>
      <c r="O78" s="51">
        <f t="shared" si="2"/>
        <v>62</v>
      </c>
      <c r="P78" s="34">
        <f t="shared" si="3"/>
        <v>3.3333333333333335</v>
      </c>
    </row>
    <row r="79" spans="1:16" x14ac:dyDescent="0.25">
      <c r="A79" s="17" t="s">
        <v>81</v>
      </c>
      <c r="B79" s="36" t="s">
        <v>82</v>
      </c>
      <c r="C79" s="51">
        <v>0</v>
      </c>
      <c r="D79" s="51">
        <v>0</v>
      </c>
      <c r="E79" s="18">
        <v>0</v>
      </c>
      <c r="F79" s="18">
        <v>0</v>
      </c>
      <c r="G79" s="18">
        <v>1</v>
      </c>
      <c r="H79" s="10">
        <v>5</v>
      </c>
      <c r="I79" s="10">
        <v>12</v>
      </c>
      <c r="J79" s="11">
        <v>13</v>
      </c>
      <c r="K79" s="9">
        <v>15</v>
      </c>
      <c r="L79" s="9">
        <v>9</v>
      </c>
      <c r="M79" s="9">
        <v>10</v>
      </c>
      <c r="N79" s="32">
        <v>9</v>
      </c>
      <c r="O79" s="51">
        <f t="shared" si="2"/>
        <v>74</v>
      </c>
      <c r="P79" s="34">
        <f t="shared" si="3"/>
        <v>0</v>
      </c>
    </row>
    <row r="80" spans="1:16" x14ac:dyDescent="0.25">
      <c r="A80" s="17" t="s">
        <v>87</v>
      </c>
      <c r="B80" s="36" t="s">
        <v>88</v>
      </c>
      <c r="C80" s="51">
        <v>6</v>
      </c>
      <c r="D80" s="51">
        <v>5</v>
      </c>
      <c r="E80" s="18">
        <v>4</v>
      </c>
      <c r="F80" s="18">
        <v>3</v>
      </c>
      <c r="G80" s="18">
        <v>8</v>
      </c>
      <c r="H80" s="10">
        <v>9</v>
      </c>
      <c r="I80" s="10">
        <v>11</v>
      </c>
      <c r="J80" s="11">
        <v>16</v>
      </c>
      <c r="K80" s="9">
        <v>13</v>
      </c>
      <c r="L80" s="9">
        <v>20</v>
      </c>
      <c r="M80" s="9">
        <v>26</v>
      </c>
      <c r="N80" s="32">
        <v>19</v>
      </c>
      <c r="O80" s="51">
        <f t="shared" si="2"/>
        <v>134</v>
      </c>
      <c r="P80" s="34">
        <f t="shared" si="3"/>
        <v>4</v>
      </c>
    </row>
    <row r="81" spans="1:16" x14ac:dyDescent="0.25">
      <c r="A81" s="17" t="s">
        <v>89</v>
      </c>
      <c r="B81" s="36" t="s">
        <v>88</v>
      </c>
      <c r="C81" s="51">
        <v>2</v>
      </c>
      <c r="D81" s="51">
        <v>1</v>
      </c>
      <c r="E81" s="18">
        <v>1</v>
      </c>
      <c r="F81" s="18">
        <v>3</v>
      </c>
      <c r="G81" s="18">
        <v>1</v>
      </c>
      <c r="H81" s="10">
        <v>0</v>
      </c>
      <c r="I81" s="10">
        <v>0</v>
      </c>
      <c r="J81" s="11">
        <v>1</v>
      </c>
      <c r="K81" s="9">
        <v>2</v>
      </c>
      <c r="L81" s="9">
        <v>1</v>
      </c>
      <c r="M81" s="9">
        <v>0</v>
      </c>
      <c r="N81" s="32">
        <v>0</v>
      </c>
      <c r="O81" s="51">
        <f t="shared" si="2"/>
        <v>10</v>
      </c>
      <c r="P81" s="34">
        <f t="shared" si="3"/>
        <v>1.6666666666666667</v>
      </c>
    </row>
    <row r="82" spans="1:16" x14ac:dyDescent="0.25">
      <c r="A82" s="17" t="s">
        <v>90</v>
      </c>
      <c r="B82" s="36" t="s">
        <v>88</v>
      </c>
      <c r="C82" s="51">
        <v>0</v>
      </c>
      <c r="D82" s="51">
        <v>0</v>
      </c>
      <c r="E82" s="18">
        <v>0</v>
      </c>
      <c r="F82" s="18">
        <v>0</v>
      </c>
      <c r="G82" s="18">
        <v>0</v>
      </c>
      <c r="H82" s="10">
        <v>0</v>
      </c>
      <c r="I82" s="10">
        <v>0</v>
      </c>
      <c r="J82" s="11">
        <v>0</v>
      </c>
      <c r="K82" s="9">
        <v>0</v>
      </c>
      <c r="L82" s="9">
        <v>0</v>
      </c>
      <c r="M82" s="9">
        <v>0</v>
      </c>
      <c r="N82" s="32">
        <v>2</v>
      </c>
      <c r="O82" s="51">
        <f t="shared" si="2"/>
        <v>2</v>
      </c>
      <c r="P82" s="34">
        <f t="shared" si="3"/>
        <v>0</v>
      </c>
    </row>
    <row r="83" spans="1:16" x14ac:dyDescent="0.25">
      <c r="A83" s="17" t="s">
        <v>91</v>
      </c>
      <c r="B83" s="36" t="s">
        <v>88</v>
      </c>
      <c r="C83" s="51">
        <v>1</v>
      </c>
      <c r="D83" s="51">
        <v>1</v>
      </c>
      <c r="E83" s="18">
        <v>0</v>
      </c>
      <c r="F83" s="18">
        <v>1</v>
      </c>
      <c r="G83" s="18">
        <v>0</v>
      </c>
      <c r="H83" s="10">
        <v>1</v>
      </c>
      <c r="I83" s="10">
        <v>2</v>
      </c>
      <c r="J83" s="11">
        <v>1</v>
      </c>
      <c r="K83" s="9">
        <v>0</v>
      </c>
      <c r="L83" s="9">
        <v>1</v>
      </c>
      <c r="M83" s="9">
        <v>1</v>
      </c>
      <c r="N83" s="32">
        <v>2</v>
      </c>
      <c r="O83" s="51">
        <f t="shared" si="2"/>
        <v>10</v>
      </c>
      <c r="P83" s="34">
        <f t="shared" si="3"/>
        <v>0.66666666666666663</v>
      </c>
    </row>
    <row r="84" spans="1:16" ht="14.4" x14ac:dyDescent="0.3">
      <c r="A84" s="82" t="s">
        <v>192</v>
      </c>
      <c r="B84" s="36" t="s">
        <v>88</v>
      </c>
      <c r="C84" s="51">
        <v>1</v>
      </c>
      <c r="D84" s="51">
        <v>1</v>
      </c>
      <c r="E84" s="18">
        <v>1</v>
      </c>
      <c r="F84" s="18"/>
      <c r="G84" s="18"/>
      <c r="H84" s="10"/>
      <c r="I84" s="10"/>
      <c r="J84" s="11"/>
      <c r="K84" s="9"/>
      <c r="L84" s="9"/>
      <c r="M84" s="9"/>
      <c r="N84" s="32"/>
      <c r="O84" s="51">
        <f t="shared" si="2"/>
        <v>2</v>
      </c>
      <c r="P84" s="34">
        <f t="shared" si="3"/>
        <v>0.66666666666666663</v>
      </c>
    </row>
    <row r="85" spans="1:16" x14ac:dyDescent="0.25">
      <c r="A85" s="17" t="s">
        <v>92</v>
      </c>
      <c r="B85" s="36" t="s">
        <v>88</v>
      </c>
      <c r="C85" s="51">
        <v>9</v>
      </c>
      <c r="D85" s="51">
        <v>7</v>
      </c>
      <c r="E85" s="18">
        <v>6</v>
      </c>
      <c r="F85" s="18">
        <v>9</v>
      </c>
      <c r="G85" s="18">
        <v>8</v>
      </c>
      <c r="H85" s="10">
        <v>12</v>
      </c>
      <c r="I85" s="10">
        <v>11</v>
      </c>
      <c r="J85" s="11">
        <v>11</v>
      </c>
      <c r="K85" s="9">
        <v>9</v>
      </c>
      <c r="L85" s="9">
        <v>11</v>
      </c>
      <c r="M85" s="9">
        <v>22</v>
      </c>
      <c r="N85" s="32">
        <v>23</v>
      </c>
      <c r="O85" s="51">
        <f t="shared" si="2"/>
        <v>129</v>
      </c>
      <c r="P85" s="34">
        <f t="shared" si="3"/>
        <v>7.333333333333333</v>
      </c>
    </row>
    <row r="86" spans="1:16" x14ac:dyDescent="0.25">
      <c r="A86" s="17" t="s">
        <v>93</v>
      </c>
      <c r="B86" s="36" t="s">
        <v>88</v>
      </c>
      <c r="C86" s="51">
        <v>0</v>
      </c>
      <c r="D86" s="51">
        <v>2</v>
      </c>
      <c r="E86" s="18">
        <v>3</v>
      </c>
      <c r="F86" s="18">
        <v>2</v>
      </c>
      <c r="G86" s="18">
        <v>1</v>
      </c>
      <c r="H86" s="10">
        <v>3</v>
      </c>
      <c r="I86" s="10">
        <v>4</v>
      </c>
      <c r="J86" s="11">
        <v>2</v>
      </c>
      <c r="K86" s="9">
        <v>3</v>
      </c>
      <c r="L86" s="9">
        <v>1</v>
      </c>
      <c r="M86" s="9">
        <v>0</v>
      </c>
      <c r="N86" s="32">
        <v>0</v>
      </c>
      <c r="O86" s="51">
        <f t="shared" si="2"/>
        <v>21</v>
      </c>
      <c r="P86" s="34">
        <f t="shared" si="3"/>
        <v>2.3333333333333335</v>
      </c>
    </row>
    <row r="87" spans="1:16" x14ac:dyDescent="0.25">
      <c r="A87" s="17" t="s">
        <v>94</v>
      </c>
      <c r="B87" s="36" t="s">
        <v>88</v>
      </c>
      <c r="C87" s="51">
        <v>0</v>
      </c>
      <c r="D87" s="51">
        <v>0</v>
      </c>
      <c r="E87" s="18">
        <v>0</v>
      </c>
      <c r="F87" s="18">
        <v>0</v>
      </c>
      <c r="G87" s="18">
        <v>0</v>
      </c>
      <c r="H87" s="10">
        <v>0</v>
      </c>
      <c r="I87" s="10">
        <v>0</v>
      </c>
      <c r="J87" s="11">
        <v>0</v>
      </c>
      <c r="K87" s="9">
        <v>0</v>
      </c>
      <c r="L87" s="9">
        <v>1</v>
      </c>
      <c r="M87" s="9">
        <v>1</v>
      </c>
      <c r="N87" s="32">
        <v>0</v>
      </c>
      <c r="O87" s="51">
        <f t="shared" si="2"/>
        <v>2</v>
      </c>
      <c r="P87" s="34">
        <f t="shared" si="3"/>
        <v>0</v>
      </c>
    </row>
    <row r="88" spans="1:16" x14ac:dyDescent="0.25">
      <c r="A88" s="17" t="s">
        <v>95</v>
      </c>
      <c r="B88" s="36" t="s">
        <v>88</v>
      </c>
      <c r="C88" s="51">
        <v>0</v>
      </c>
      <c r="D88" s="51">
        <v>0</v>
      </c>
      <c r="E88" s="18">
        <v>0</v>
      </c>
      <c r="F88" s="18">
        <v>0</v>
      </c>
      <c r="G88" s="18">
        <v>0</v>
      </c>
      <c r="H88" s="10">
        <v>0</v>
      </c>
      <c r="I88" s="10">
        <v>0</v>
      </c>
      <c r="J88" s="11">
        <v>0</v>
      </c>
      <c r="K88" s="9">
        <v>0</v>
      </c>
      <c r="L88" s="9">
        <v>1</v>
      </c>
      <c r="M88" s="9">
        <v>2</v>
      </c>
      <c r="N88" s="32">
        <v>2</v>
      </c>
      <c r="O88" s="51">
        <f t="shared" si="2"/>
        <v>5</v>
      </c>
      <c r="P88" s="34">
        <f t="shared" si="3"/>
        <v>0</v>
      </c>
    </row>
    <row r="89" spans="1:16" x14ac:dyDescent="0.25">
      <c r="A89" s="17" t="s">
        <v>97</v>
      </c>
      <c r="B89" s="36" t="s">
        <v>88</v>
      </c>
      <c r="C89" s="51">
        <v>25</v>
      </c>
      <c r="D89" s="51">
        <v>19</v>
      </c>
      <c r="E89" s="18">
        <v>16</v>
      </c>
      <c r="F89" s="18">
        <v>15</v>
      </c>
      <c r="G89" s="18">
        <v>14</v>
      </c>
      <c r="H89" s="10">
        <v>18</v>
      </c>
      <c r="I89" s="10">
        <v>24</v>
      </c>
      <c r="J89" s="11">
        <v>33</v>
      </c>
      <c r="K89" s="9">
        <v>31</v>
      </c>
      <c r="L89" s="9">
        <v>42</v>
      </c>
      <c r="M89" s="9">
        <v>46</v>
      </c>
      <c r="N89" s="32">
        <v>41</v>
      </c>
      <c r="O89" s="51">
        <f t="shared" si="2"/>
        <v>299</v>
      </c>
      <c r="P89" s="34">
        <f t="shared" si="3"/>
        <v>16.666666666666668</v>
      </c>
    </row>
    <row r="90" spans="1:16" x14ac:dyDescent="0.25">
      <c r="A90" s="17" t="s">
        <v>98</v>
      </c>
      <c r="B90" s="36" t="s">
        <v>88</v>
      </c>
      <c r="C90" s="51">
        <v>0</v>
      </c>
      <c r="D90" s="51">
        <v>1</v>
      </c>
      <c r="E90" s="18">
        <v>0</v>
      </c>
      <c r="F90" s="18">
        <v>0</v>
      </c>
      <c r="G90" s="18">
        <v>0</v>
      </c>
      <c r="H90" s="10">
        <v>0</v>
      </c>
      <c r="I90" s="10">
        <v>0</v>
      </c>
      <c r="J90" s="11">
        <v>2</v>
      </c>
      <c r="K90" s="9">
        <v>4</v>
      </c>
      <c r="L90" s="9">
        <v>1</v>
      </c>
      <c r="M90" s="9">
        <v>0</v>
      </c>
      <c r="N90" s="32">
        <v>0</v>
      </c>
      <c r="O90" s="51">
        <f t="shared" si="2"/>
        <v>8</v>
      </c>
      <c r="P90" s="34">
        <f t="shared" si="3"/>
        <v>0.33333333333333331</v>
      </c>
    </row>
    <row r="91" spans="1:16" x14ac:dyDescent="0.25">
      <c r="A91" s="17" t="s">
        <v>96</v>
      </c>
      <c r="B91" s="36" t="s">
        <v>88</v>
      </c>
      <c r="C91" s="51">
        <v>0</v>
      </c>
      <c r="D91" s="51">
        <v>0</v>
      </c>
      <c r="E91" s="18">
        <v>0</v>
      </c>
      <c r="F91" s="18">
        <v>0</v>
      </c>
      <c r="G91" s="18">
        <v>0</v>
      </c>
      <c r="H91" s="10">
        <v>1</v>
      </c>
      <c r="I91" s="10">
        <v>4</v>
      </c>
      <c r="J91" s="11">
        <v>3</v>
      </c>
      <c r="K91" s="9">
        <v>5</v>
      </c>
      <c r="L91" s="9">
        <v>3</v>
      </c>
      <c r="M91" s="9">
        <v>0</v>
      </c>
      <c r="N91" s="32">
        <v>0</v>
      </c>
      <c r="O91" s="51">
        <f t="shared" si="2"/>
        <v>16</v>
      </c>
      <c r="P91" s="34">
        <f t="shared" si="3"/>
        <v>0</v>
      </c>
    </row>
    <row r="92" spans="1:16" x14ac:dyDescent="0.25">
      <c r="A92" s="17" t="s">
        <v>99</v>
      </c>
      <c r="B92" s="36" t="s">
        <v>88</v>
      </c>
      <c r="C92" s="51">
        <v>0</v>
      </c>
      <c r="D92" s="51">
        <v>0</v>
      </c>
      <c r="E92" s="18">
        <v>0</v>
      </c>
      <c r="F92" s="18">
        <v>0</v>
      </c>
      <c r="G92" s="18">
        <v>1</v>
      </c>
      <c r="H92" s="10">
        <v>1</v>
      </c>
      <c r="I92" s="10">
        <v>1</v>
      </c>
      <c r="J92" s="11">
        <v>0</v>
      </c>
      <c r="K92" s="9">
        <v>1</v>
      </c>
      <c r="L92" s="9">
        <v>4</v>
      </c>
      <c r="M92" s="9">
        <v>3</v>
      </c>
      <c r="N92" s="32">
        <v>2</v>
      </c>
      <c r="O92" s="51">
        <f t="shared" si="2"/>
        <v>13</v>
      </c>
      <c r="P92" s="34">
        <f t="shared" si="3"/>
        <v>0</v>
      </c>
    </row>
    <row r="93" spans="1:16" x14ac:dyDescent="0.25">
      <c r="A93" s="17" t="s">
        <v>100</v>
      </c>
      <c r="B93" s="36" t="s">
        <v>88</v>
      </c>
      <c r="C93" s="51">
        <v>1</v>
      </c>
      <c r="D93" s="51">
        <v>0</v>
      </c>
      <c r="E93" s="18">
        <v>0</v>
      </c>
      <c r="F93" s="18">
        <v>0</v>
      </c>
      <c r="G93" s="18">
        <v>0</v>
      </c>
      <c r="H93" s="10">
        <v>0</v>
      </c>
      <c r="I93" s="10">
        <v>1</v>
      </c>
      <c r="J93" s="11">
        <v>1</v>
      </c>
      <c r="K93" s="9">
        <v>3</v>
      </c>
      <c r="L93" s="9">
        <v>5</v>
      </c>
      <c r="M93" s="9">
        <v>2</v>
      </c>
      <c r="N93" s="32">
        <v>1</v>
      </c>
      <c r="O93" s="51">
        <f t="shared" si="2"/>
        <v>13</v>
      </c>
      <c r="P93" s="34">
        <f t="shared" si="3"/>
        <v>0</v>
      </c>
    </row>
    <row r="94" spans="1:16" x14ac:dyDescent="0.25">
      <c r="A94" s="17" t="s">
        <v>101</v>
      </c>
      <c r="B94" s="36" t="s">
        <v>88</v>
      </c>
      <c r="C94" s="51">
        <v>2</v>
      </c>
      <c r="D94" s="51">
        <v>3</v>
      </c>
      <c r="E94" s="18">
        <v>3</v>
      </c>
      <c r="F94" s="18">
        <v>2</v>
      </c>
      <c r="G94" s="18">
        <v>3</v>
      </c>
      <c r="H94" s="10">
        <v>3</v>
      </c>
      <c r="I94" s="10">
        <v>3</v>
      </c>
      <c r="J94" s="11">
        <v>2</v>
      </c>
      <c r="K94" s="9">
        <v>1</v>
      </c>
      <c r="L94" s="9">
        <v>1</v>
      </c>
      <c r="M94" s="9">
        <v>4</v>
      </c>
      <c r="N94" s="32">
        <v>4</v>
      </c>
      <c r="O94" s="51">
        <f t="shared" si="2"/>
        <v>29</v>
      </c>
      <c r="P94" s="34">
        <f t="shared" si="3"/>
        <v>2.6666666666666665</v>
      </c>
    </row>
    <row r="95" spans="1:16" x14ac:dyDescent="0.25">
      <c r="A95" s="17" t="s">
        <v>102</v>
      </c>
      <c r="B95" s="36" t="s">
        <v>103</v>
      </c>
      <c r="C95" s="51">
        <v>16</v>
      </c>
      <c r="D95" s="51">
        <v>20</v>
      </c>
      <c r="E95" s="18">
        <v>19</v>
      </c>
      <c r="F95" s="18">
        <v>27</v>
      </c>
      <c r="G95" s="18">
        <v>29</v>
      </c>
      <c r="H95" s="10">
        <v>31</v>
      </c>
      <c r="I95" s="10">
        <v>31</v>
      </c>
      <c r="J95" s="11">
        <v>18</v>
      </c>
      <c r="K95" s="9">
        <v>25</v>
      </c>
      <c r="L95" s="9">
        <v>20</v>
      </c>
      <c r="M95" s="9">
        <v>24</v>
      </c>
      <c r="N95" s="32">
        <v>32</v>
      </c>
      <c r="O95" s="51">
        <f t="shared" si="2"/>
        <v>276</v>
      </c>
      <c r="P95" s="34">
        <f t="shared" si="3"/>
        <v>22</v>
      </c>
    </row>
    <row r="96" spans="1:16" x14ac:dyDescent="0.25">
      <c r="A96" s="17" t="s">
        <v>104</v>
      </c>
      <c r="B96" s="36" t="s">
        <v>103</v>
      </c>
      <c r="C96" s="51">
        <v>8</v>
      </c>
      <c r="D96" s="51">
        <v>6</v>
      </c>
      <c r="E96" s="18">
        <v>9</v>
      </c>
      <c r="F96" s="18">
        <v>9</v>
      </c>
      <c r="G96" s="18">
        <v>12</v>
      </c>
      <c r="H96" s="10">
        <v>13</v>
      </c>
      <c r="I96" s="10">
        <v>13</v>
      </c>
      <c r="J96" s="11">
        <v>9</v>
      </c>
      <c r="K96" s="9">
        <v>10</v>
      </c>
      <c r="L96" s="9">
        <v>10</v>
      </c>
      <c r="M96" s="9">
        <v>14</v>
      </c>
      <c r="N96" s="32">
        <v>11</v>
      </c>
      <c r="O96" s="51">
        <f t="shared" si="2"/>
        <v>116</v>
      </c>
      <c r="P96" s="34">
        <f t="shared" si="3"/>
        <v>8</v>
      </c>
    </row>
    <row r="97" spans="1:16" x14ac:dyDescent="0.25">
      <c r="A97" s="17" t="s">
        <v>105</v>
      </c>
      <c r="B97" s="36" t="s">
        <v>103</v>
      </c>
      <c r="C97" s="51">
        <v>6</v>
      </c>
      <c r="D97" s="51">
        <v>3</v>
      </c>
      <c r="E97" s="18">
        <v>4</v>
      </c>
      <c r="F97" s="18">
        <v>4</v>
      </c>
      <c r="G97" s="18">
        <v>5</v>
      </c>
      <c r="H97" s="10">
        <v>6</v>
      </c>
      <c r="I97" s="10">
        <v>3</v>
      </c>
      <c r="J97" s="11">
        <v>13</v>
      </c>
      <c r="K97" s="9">
        <v>12</v>
      </c>
      <c r="L97" s="9">
        <v>15</v>
      </c>
      <c r="M97" s="9">
        <v>14</v>
      </c>
      <c r="N97" s="32">
        <v>12</v>
      </c>
      <c r="O97" s="51">
        <f t="shared" si="2"/>
        <v>91</v>
      </c>
      <c r="P97" s="34">
        <f t="shared" si="3"/>
        <v>3.6666666666666665</v>
      </c>
    </row>
    <row r="98" spans="1:16" x14ac:dyDescent="0.25">
      <c r="A98" s="17" t="s">
        <v>106</v>
      </c>
      <c r="B98" s="36" t="s">
        <v>103</v>
      </c>
      <c r="C98" s="51">
        <v>0</v>
      </c>
      <c r="D98" s="51">
        <v>0</v>
      </c>
      <c r="E98" s="18">
        <v>0</v>
      </c>
      <c r="F98" s="18">
        <v>0</v>
      </c>
      <c r="G98" s="18">
        <v>0</v>
      </c>
      <c r="H98" s="10">
        <v>0</v>
      </c>
      <c r="I98" s="10">
        <v>0</v>
      </c>
      <c r="J98" s="11">
        <v>0</v>
      </c>
      <c r="K98" s="9">
        <v>2</v>
      </c>
      <c r="L98" s="9">
        <v>3</v>
      </c>
      <c r="M98" s="9">
        <v>3</v>
      </c>
      <c r="N98" s="32">
        <v>1</v>
      </c>
      <c r="O98" s="51">
        <f t="shared" si="2"/>
        <v>9</v>
      </c>
      <c r="P98" s="34">
        <f t="shared" si="3"/>
        <v>0</v>
      </c>
    </row>
    <row r="99" spans="1:16" x14ac:dyDescent="0.25">
      <c r="A99" s="17" t="s">
        <v>107</v>
      </c>
      <c r="B99" s="36" t="s">
        <v>108</v>
      </c>
      <c r="C99" s="51">
        <v>18</v>
      </c>
      <c r="D99" s="51">
        <v>19</v>
      </c>
      <c r="E99" s="18">
        <v>18</v>
      </c>
      <c r="F99" s="18">
        <v>19</v>
      </c>
      <c r="G99" s="18">
        <v>27</v>
      </c>
      <c r="H99" s="10">
        <v>30</v>
      </c>
      <c r="I99" s="10">
        <v>23</v>
      </c>
      <c r="J99" s="11">
        <v>23</v>
      </c>
      <c r="K99" s="9">
        <v>36</v>
      </c>
      <c r="L99" s="9">
        <v>32</v>
      </c>
      <c r="M99" s="9">
        <v>28</v>
      </c>
      <c r="N99" s="32">
        <v>32</v>
      </c>
      <c r="O99" s="51">
        <f t="shared" si="2"/>
        <v>287</v>
      </c>
      <c r="P99" s="34">
        <f t="shared" si="3"/>
        <v>18.666666666666668</v>
      </c>
    </row>
    <row r="100" spans="1:16" x14ac:dyDescent="0.25">
      <c r="A100" s="17" t="s">
        <v>109</v>
      </c>
      <c r="B100" s="36" t="s">
        <v>110</v>
      </c>
      <c r="C100" s="51">
        <v>0</v>
      </c>
      <c r="D100" s="51">
        <v>0</v>
      </c>
      <c r="E100" s="18">
        <v>0</v>
      </c>
      <c r="F100" s="18">
        <v>18</v>
      </c>
      <c r="G100" s="18">
        <v>10</v>
      </c>
      <c r="H100" s="10">
        <v>8</v>
      </c>
      <c r="I100" s="10">
        <v>14</v>
      </c>
      <c r="J100" s="11">
        <v>5</v>
      </c>
      <c r="K100" s="9">
        <v>3</v>
      </c>
      <c r="L100" s="9">
        <v>2</v>
      </c>
      <c r="M100" s="9">
        <v>3</v>
      </c>
      <c r="N100" s="32">
        <v>7</v>
      </c>
      <c r="O100" s="51">
        <f t="shared" si="2"/>
        <v>70</v>
      </c>
      <c r="P100" s="34">
        <f t="shared" si="3"/>
        <v>6</v>
      </c>
    </row>
    <row r="101" spans="1:16" ht="14.4" x14ac:dyDescent="0.3">
      <c r="A101" s="80" t="s">
        <v>189</v>
      </c>
      <c r="B101" s="36" t="s">
        <v>110</v>
      </c>
      <c r="C101" s="51">
        <v>0</v>
      </c>
      <c r="D101" s="51">
        <v>0</v>
      </c>
      <c r="E101" s="18">
        <v>1</v>
      </c>
      <c r="F101" s="18"/>
      <c r="G101" s="18"/>
      <c r="H101" s="10"/>
      <c r="I101" s="10"/>
      <c r="J101" s="11"/>
      <c r="K101" s="9"/>
      <c r="L101" s="9"/>
      <c r="M101" s="9"/>
      <c r="N101" s="32"/>
      <c r="O101" s="51">
        <f t="shared" si="2"/>
        <v>1</v>
      </c>
      <c r="P101" s="34">
        <f t="shared" si="3"/>
        <v>0.33333333333333331</v>
      </c>
    </row>
    <row r="102" spans="1:16" ht="14.4" x14ac:dyDescent="0.3">
      <c r="A102" s="80" t="s">
        <v>190</v>
      </c>
      <c r="B102" s="36" t="s">
        <v>110</v>
      </c>
      <c r="C102" s="51">
        <v>23</v>
      </c>
      <c r="D102" s="51">
        <v>24</v>
      </c>
      <c r="E102" s="18">
        <v>23</v>
      </c>
      <c r="F102" s="18"/>
      <c r="G102" s="18"/>
      <c r="H102" s="10"/>
      <c r="I102" s="10"/>
      <c r="J102" s="11"/>
      <c r="K102" s="9"/>
      <c r="L102" s="9"/>
      <c r="M102" s="9"/>
      <c r="N102" s="32"/>
      <c r="O102" s="51">
        <f t="shared" si="2"/>
        <v>47</v>
      </c>
      <c r="P102" s="34">
        <f t="shared" si="3"/>
        <v>15.666666666666666</v>
      </c>
    </row>
    <row r="103" spans="1:16" x14ac:dyDescent="0.25">
      <c r="A103" s="17" t="s">
        <v>111</v>
      </c>
      <c r="B103" s="36" t="s">
        <v>110</v>
      </c>
      <c r="C103" s="51">
        <v>12</v>
      </c>
      <c r="D103" s="51">
        <v>14</v>
      </c>
      <c r="E103" s="18">
        <v>12</v>
      </c>
      <c r="F103" s="18">
        <v>15</v>
      </c>
      <c r="G103" s="18">
        <v>11</v>
      </c>
      <c r="H103" s="10">
        <v>9</v>
      </c>
      <c r="I103" s="10">
        <v>10</v>
      </c>
      <c r="J103" s="11">
        <v>10</v>
      </c>
      <c r="K103" s="9">
        <v>13</v>
      </c>
      <c r="L103" s="9">
        <v>19</v>
      </c>
      <c r="M103" s="9">
        <v>10</v>
      </c>
      <c r="N103" s="32">
        <v>10</v>
      </c>
      <c r="O103" s="51">
        <f t="shared" si="2"/>
        <v>133</v>
      </c>
      <c r="P103" s="34">
        <f t="shared" si="3"/>
        <v>13.666666666666666</v>
      </c>
    </row>
    <row r="104" spans="1:16" ht="14.4" x14ac:dyDescent="0.3">
      <c r="A104" s="83" t="s">
        <v>193</v>
      </c>
      <c r="B104" s="36" t="s">
        <v>110</v>
      </c>
      <c r="C104" s="51">
        <v>3</v>
      </c>
      <c r="D104" s="51">
        <v>2</v>
      </c>
      <c r="E104" s="18">
        <v>2</v>
      </c>
      <c r="F104" s="18"/>
      <c r="G104" s="18"/>
      <c r="H104" s="10"/>
      <c r="I104" s="10"/>
      <c r="J104" s="11"/>
      <c r="K104" s="9"/>
      <c r="L104" s="9"/>
      <c r="M104" s="9"/>
      <c r="N104" s="32"/>
      <c r="O104" s="51">
        <f t="shared" si="2"/>
        <v>4</v>
      </c>
      <c r="P104" s="34">
        <f t="shared" si="3"/>
        <v>1.3333333333333333</v>
      </c>
    </row>
    <row r="105" spans="1:16" x14ac:dyDescent="0.25">
      <c r="A105" s="17" t="s">
        <v>112</v>
      </c>
      <c r="B105" s="36" t="s">
        <v>113</v>
      </c>
      <c r="C105" s="51">
        <v>42</v>
      </c>
      <c r="D105" s="51">
        <v>40</v>
      </c>
      <c r="E105" s="18">
        <v>44</v>
      </c>
      <c r="F105" s="18">
        <v>43</v>
      </c>
      <c r="G105" s="18">
        <v>43</v>
      </c>
      <c r="H105" s="10">
        <v>56</v>
      </c>
      <c r="I105" s="10">
        <v>74</v>
      </c>
      <c r="J105" s="11">
        <v>76</v>
      </c>
      <c r="K105" s="9">
        <v>91</v>
      </c>
      <c r="L105" s="9">
        <v>90</v>
      </c>
      <c r="M105" s="9">
        <v>92</v>
      </c>
      <c r="N105" s="32">
        <v>93</v>
      </c>
      <c r="O105" s="51">
        <f t="shared" si="2"/>
        <v>742</v>
      </c>
      <c r="P105" s="34">
        <f t="shared" si="3"/>
        <v>42.333333333333336</v>
      </c>
    </row>
    <row r="106" spans="1:16" x14ac:dyDescent="0.25">
      <c r="A106" s="17" t="s">
        <v>114</v>
      </c>
      <c r="B106" s="36" t="s">
        <v>113</v>
      </c>
      <c r="C106" s="51">
        <v>0</v>
      </c>
      <c r="D106" s="51">
        <v>0</v>
      </c>
      <c r="E106" s="18">
        <v>0</v>
      </c>
      <c r="F106" s="18">
        <v>0</v>
      </c>
      <c r="G106" s="18">
        <v>0</v>
      </c>
      <c r="H106" s="10">
        <v>0</v>
      </c>
      <c r="I106" s="10">
        <v>0</v>
      </c>
      <c r="J106" s="11">
        <v>0</v>
      </c>
      <c r="K106" s="9">
        <v>0</v>
      </c>
      <c r="L106" s="9">
        <v>1</v>
      </c>
      <c r="M106" s="9">
        <v>2</v>
      </c>
      <c r="N106" s="32">
        <v>3</v>
      </c>
      <c r="O106" s="51">
        <f t="shared" si="2"/>
        <v>6</v>
      </c>
      <c r="P106" s="34">
        <f t="shared" si="3"/>
        <v>0</v>
      </c>
    </row>
    <row r="107" spans="1:16" x14ac:dyDescent="0.25">
      <c r="A107" s="17" t="s">
        <v>115</v>
      </c>
      <c r="B107" s="36" t="s">
        <v>116</v>
      </c>
      <c r="C107" s="51">
        <v>114</v>
      </c>
      <c r="D107" s="51">
        <v>119</v>
      </c>
      <c r="E107" s="18">
        <v>118</v>
      </c>
      <c r="F107" s="18">
        <v>122</v>
      </c>
      <c r="G107" s="18">
        <v>134</v>
      </c>
      <c r="H107" s="10">
        <v>141</v>
      </c>
      <c r="I107" s="10">
        <v>146</v>
      </c>
      <c r="J107" s="11">
        <v>143</v>
      </c>
      <c r="K107" s="9">
        <v>168</v>
      </c>
      <c r="L107" s="9">
        <v>181</v>
      </c>
      <c r="M107" s="9">
        <v>187</v>
      </c>
      <c r="N107" s="32">
        <v>182</v>
      </c>
      <c r="O107" s="51">
        <f t="shared" si="2"/>
        <v>1641</v>
      </c>
      <c r="P107" s="34">
        <f t="shared" si="3"/>
        <v>119.66666666666667</v>
      </c>
    </row>
    <row r="108" spans="1:16" x14ac:dyDescent="0.25">
      <c r="A108" s="17" t="s">
        <v>117</v>
      </c>
      <c r="B108" s="36" t="s">
        <v>116</v>
      </c>
      <c r="C108" s="51">
        <v>2</v>
      </c>
      <c r="D108" s="51">
        <v>4</v>
      </c>
      <c r="E108" s="18">
        <v>3</v>
      </c>
      <c r="F108" s="18">
        <v>3</v>
      </c>
      <c r="G108" s="18">
        <v>4</v>
      </c>
      <c r="H108" s="10">
        <v>0</v>
      </c>
      <c r="I108" s="10">
        <v>2</v>
      </c>
      <c r="J108" s="11">
        <v>1</v>
      </c>
      <c r="K108" s="9">
        <v>1</v>
      </c>
      <c r="L108" s="9">
        <v>5</v>
      </c>
      <c r="M108" s="9">
        <v>9</v>
      </c>
      <c r="N108" s="32">
        <v>10</v>
      </c>
      <c r="O108" s="51">
        <f t="shared" si="2"/>
        <v>42</v>
      </c>
      <c r="P108" s="34">
        <f t="shared" si="3"/>
        <v>3.3333333333333335</v>
      </c>
    </row>
    <row r="109" spans="1:16" x14ac:dyDescent="0.25">
      <c r="A109" s="17" t="s">
        <v>160</v>
      </c>
      <c r="B109" s="36" t="s">
        <v>119</v>
      </c>
      <c r="C109" s="51">
        <v>4</v>
      </c>
      <c r="D109" s="51"/>
      <c r="E109" s="18"/>
      <c r="F109" s="18"/>
      <c r="G109" s="18"/>
      <c r="H109" s="10"/>
      <c r="I109" s="10"/>
      <c r="J109" s="11"/>
      <c r="K109" s="9"/>
      <c r="L109" s="9"/>
      <c r="M109" s="9"/>
      <c r="N109" s="32"/>
      <c r="O109" s="51"/>
      <c r="P109" s="34"/>
    </row>
    <row r="110" spans="1:16" x14ac:dyDescent="0.25">
      <c r="A110" s="17" t="s">
        <v>118</v>
      </c>
      <c r="B110" s="36" t="s">
        <v>119</v>
      </c>
      <c r="C110" s="51">
        <v>8</v>
      </c>
      <c r="D110" s="51">
        <v>11</v>
      </c>
      <c r="E110" s="18">
        <v>6</v>
      </c>
      <c r="F110" s="18">
        <v>12</v>
      </c>
      <c r="G110" s="18">
        <v>16</v>
      </c>
      <c r="H110" s="10">
        <v>20</v>
      </c>
      <c r="I110" s="10">
        <v>18</v>
      </c>
      <c r="J110" s="11">
        <v>19</v>
      </c>
      <c r="K110" s="9">
        <v>22</v>
      </c>
      <c r="L110" s="9">
        <v>19</v>
      </c>
      <c r="M110" s="9">
        <v>19</v>
      </c>
      <c r="N110" s="32">
        <v>13</v>
      </c>
      <c r="O110" s="51">
        <f t="shared" si="2"/>
        <v>175</v>
      </c>
      <c r="P110" s="34">
        <f t="shared" si="3"/>
        <v>9.6666666666666661</v>
      </c>
    </row>
    <row r="111" spans="1:16" x14ac:dyDescent="0.25">
      <c r="A111" s="17" t="s">
        <v>120</v>
      </c>
      <c r="B111" s="36" t="s">
        <v>119</v>
      </c>
      <c r="C111" s="51">
        <v>0</v>
      </c>
      <c r="D111" s="51">
        <v>0</v>
      </c>
      <c r="E111" s="18">
        <v>1</v>
      </c>
      <c r="F111" s="18">
        <v>2</v>
      </c>
      <c r="G111" s="18">
        <v>2</v>
      </c>
      <c r="H111" s="10">
        <v>1</v>
      </c>
      <c r="I111" s="10">
        <v>1</v>
      </c>
      <c r="J111" s="11">
        <v>2</v>
      </c>
      <c r="K111" s="9">
        <v>2</v>
      </c>
      <c r="L111" s="9">
        <v>4</v>
      </c>
      <c r="M111" s="9">
        <v>3</v>
      </c>
      <c r="N111" s="32">
        <v>1</v>
      </c>
      <c r="O111" s="51">
        <f t="shared" si="2"/>
        <v>19</v>
      </c>
      <c r="P111" s="34">
        <f t="shared" si="3"/>
        <v>1</v>
      </c>
    </row>
    <row r="112" spans="1:16" x14ac:dyDescent="0.25">
      <c r="A112" s="17" t="s">
        <v>121</v>
      </c>
      <c r="B112" s="36" t="s">
        <v>122</v>
      </c>
      <c r="C112" s="51">
        <v>0</v>
      </c>
      <c r="D112" s="51">
        <v>0</v>
      </c>
      <c r="E112" s="18">
        <v>0</v>
      </c>
      <c r="F112" s="18">
        <v>0</v>
      </c>
      <c r="G112" s="18">
        <v>0</v>
      </c>
      <c r="H112" s="10">
        <v>0</v>
      </c>
      <c r="I112" s="10">
        <v>0</v>
      </c>
      <c r="J112" s="11">
        <v>0</v>
      </c>
      <c r="K112" s="9">
        <v>0</v>
      </c>
      <c r="L112" s="9">
        <v>0</v>
      </c>
      <c r="M112" s="9">
        <v>1</v>
      </c>
      <c r="N112" s="32">
        <v>0</v>
      </c>
      <c r="O112" s="51">
        <f t="shared" si="2"/>
        <v>1</v>
      </c>
      <c r="P112" s="34">
        <f t="shared" si="3"/>
        <v>0</v>
      </c>
    </row>
    <row r="113" spans="1:16" x14ac:dyDescent="0.25">
      <c r="A113" s="17" t="s">
        <v>123</v>
      </c>
      <c r="B113" s="36" t="s">
        <v>122</v>
      </c>
      <c r="C113" s="51">
        <v>4</v>
      </c>
      <c r="D113" s="51">
        <v>5</v>
      </c>
      <c r="E113" s="18">
        <v>3</v>
      </c>
      <c r="F113" s="18">
        <v>9</v>
      </c>
      <c r="G113" s="18">
        <v>18</v>
      </c>
      <c r="H113" s="10">
        <v>12</v>
      </c>
      <c r="I113" s="10">
        <v>10</v>
      </c>
      <c r="J113" s="11">
        <v>9</v>
      </c>
      <c r="K113" s="9">
        <v>8</v>
      </c>
      <c r="L113" s="9">
        <v>9</v>
      </c>
      <c r="M113" s="9">
        <v>16</v>
      </c>
      <c r="N113" s="32">
        <v>17</v>
      </c>
      <c r="O113" s="51">
        <f t="shared" si="2"/>
        <v>116</v>
      </c>
      <c r="P113" s="34">
        <f t="shared" si="3"/>
        <v>5.666666666666667</v>
      </c>
    </row>
    <row r="114" spans="1:16" x14ac:dyDescent="0.25">
      <c r="A114" s="17" t="s">
        <v>124</v>
      </c>
      <c r="B114" s="36" t="s">
        <v>122</v>
      </c>
      <c r="C114" s="51">
        <v>5</v>
      </c>
      <c r="D114" s="51">
        <v>3</v>
      </c>
      <c r="E114" s="18">
        <v>3</v>
      </c>
      <c r="F114" s="18">
        <v>3</v>
      </c>
      <c r="G114" s="18">
        <v>5</v>
      </c>
      <c r="H114" s="10">
        <v>3</v>
      </c>
      <c r="I114" s="10">
        <v>4</v>
      </c>
      <c r="J114" s="11">
        <v>1</v>
      </c>
      <c r="K114" s="9">
        <v>3</v>
      </c>
      <c r="L114" s="9">
        <v>0</v>
      </c>
      <c r="M114" s="9">
        <v>0</v>
      </c>
      <c r="N114" s="32">
        <v>0</v>
      </c>
      <c r="O114" s="51">
        <f t="shared" si="2"/>
        <v>25</v>
      </c>
      <c r="P114" s="34">
        <f t="shared" si="3"/>
        <v>3</v>
      </c>
    </row>
    <row r="115" spans="1:16" x14ac:dyDescent="0.25">
      <c r="A115" s="17" t="s">
        <v>125</v>
      </c>
      <c r="B115" s="36" t="s">
        <v>122</v>
      </c>
      <c r="C115" s="51">
        <v>0</v>
      </c>
      <c r="D115" s="51">
        <v>0</v>
      </c>
      <c r="E115" s="18">
        <v>0</v>
      </c>
      <c r="F115" s="18">
        <v>0</v>
      </c>
      <c r="G115" s="18">
        <v>0</v>
      </c>
      <c r="H115" s="10">
        <v>0</v>
      </c>
      <c r="I115" s="10">
        <v>0</v>
      </c>
      <c r="J115" s="11">
        <v>1</v>
      </c>
      <c r="K115" s="9">
        <v>1</v>
      </c>
      <c r="L115" s="9">
        <v>0</v>
      </c>
      <c r="M115" s="9">
        <v>1</v>
      </c>
      <c r="N115" s="32">
        <v>0</v>
      </c>
      <c r="O115" s="51">
        <f t="shared" si="2"/>
        <v>3</v>
      </c>
      <c r="P115" s="34">
        <f t="shared" si="3"/>
        <v>0</v>
      </c>
    </row>
    <row r="116" spans="1:16" x14ac:dyDescent="0.25">
      <c r="A116" s="17" t="s">
        <v>126</v>
      </c>
      <c r="B116" s="36" t="s">
        <v>122</v>
      </c>
      <c r="C116" s="51">
        <v>1</v>
      </c>
      <c r="D116" s="51">
        <v>0</v>
      </c>
      <c r="E116" s="18">
        <v>0</v>
      </c>
      <c r="F116" s="18">
        <v>1</v>
      </c>
      <c r="G116" s="18">
        <v>3</v>
      </c>
      <c r="H116" s="10">
        <v>3</v>
      </c>
      <c r="I116" s="10">
        <v>1</v>
      </c>
      <c r="J116" s="11"/>
      <c r="K116" s="9"/>
      <c r="L116" s="9"/>
      <c r="M116" s="9"/>
      <c r="N116" s="32"/>
      <c r="O116" s="51">
        <f t="shared" si="2"/>
        <v>8</v>
      </c>
      <c r="P116" s="34">
        <f t="shared" si="3"/>
        <v>0.33333333333333331</v>
      </c>
    </row>
    <row r="117" spans="1:16" x14ac:dyDescent="0.25">
      <c r="A117" s="17" t="s">
        <v>127</v>
      </c>
      <c r="B117" s="36" t="s">
        <v>122</v>
      </c>
      <c r="C117" s="51">
        <v>4</v>
      </c>
      <c r="D117" s="51">
        <v>3</v>
      </c>
      <c r="E117" s="18">
        <v>3</v>
      </c>
      <c r="F117" s="18">
        <v>5</v>
      </c>
      <c r="G117" s="18">
        <v>6</v>
      </c>
      <c r="H117" s="10">
        <v>3</v>
      </c>
      <c r="I117" s="10"/>
      <c r="J117" s="11"/>
      <c r="K117" s="9"/>
      <c r="L117" s="9"/>
      <c r="M117" s="9"/>
      <c r="N117" s="32"/>
      <c r="O117" s="51">
        <f t="shared" si="2"/>
        <v>20</v>
      </c>
      <c r="P117" s="34">
        <f t="shared" si="3"/>
        <v>3.6666666666666665</v>
      </c>
    </row>
    <row r="118" spans="1:16" ht="14.4" thickBot="1" x14ac:dyDescent="0.3">
      <c r="A118" s="12" t="s">
        <v>128</v>
      </c>
      <c r="B118" s="37" t="s">
        <v>129</v>
      </c>
      <c r="C118" s="78">
        <v>11</v>
      </c>
      <c r="D118" s="78">
        <v>12</v>
      </c>
      <c r="E118" s="25">
        <v>10</v>
      </c>
      <c r="F118" s="25">
        <v>13</v>
      </c>
      <c r="G118" s="25">
        <v>16</v>
      </c>
      <c r="H118" s="26">
        <v>14</v>
      </c>
      <c r="I118" s="26">
        <v>12</v>
      </c>
      <c r="J118" s="27">
        <v>15</v>
      </c>
      <c r="K118" s="28">
        <v>16</v>
      </c>
      <c r="L118" s="28">
        <v>7</v>
      </c>
      <c r="M118" s="28">
        <v>12</v>
      </c>
      <c r="N118" s="33">
        <v>13</v>
      </c>
      <c r="O118" s="84">
        <f t="shared" si="2"/>
        <v>140</v>
      </c>
      <c r="P118" s="85">
        <f t="shared" si="3"/>
        <v>11.666666666666666</v>
      </c>
    </row>
    <row r="119" spans="1:16" s="61" customFormat="1" ht="24" customHeight="1" thickBot="1" x14ac:dyDescent="0.35">
      <c r="A119" s="53" t="s">
        <v>130</v>
      </c>
      <c r="B119" s="54"/>
      <c r="C119" s="79">
        <f>SUM(C4:C118)</f>
        <v>1234</v>
      </c>
      <c r="D119" s="79">
        <f>SUM(D4:D118)</f>
        <v>1253</v>
      </c>
      <c r="E119" s="55">
        <f>SUM(E4:E118)</f>
        <v>1195</v>
      </c>
      <c r="F119" s="55">
        <f>SUM(F4:F118)</f>
        <v>1302</v>
      </c>
      <c r="G119" s="55">
        <v>1242</v>
      </c>
      <c r="H119" s="56">
        <v>1339</v>
      </c>
      <c r="I119" s="56">
        <v>1472</v>
      </c>
      <c r="J119" s="57">
        <v>1420</v>
      </c>
      <c r="K119" s="56">
        <v>1639</v>
      </c>
      <c r="L119" s="56">
        <v>1666</v>
      </c>
      <c r="M119" s="56">
        <v>1755</v>
      </c>
      <c r="N119" s="58">
        <v>1734</v>
      </c>
      <c r="O119" s="59"/>
      <c r="P119" s="6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>
      <selection activeCell="A4" sqref="A4"/>
    </sheetView>
  </sheetViews>
  <sheetFormatPr defaultColWidth="9.109375" defaultRowHeight="13.2" x14ac:dyDescent="0.25"/>
  <cols>
    <col min="1" max="1" width="31.33203125" style="38" customWidth="1"/>
    <col min="2" max="2" width="10.6640625" style="38" customWidth="1"/>
    <col min="3" max="5" width="8.44140625" style="39" bestFit="1" customWidth="1"/>
    <col min="6" max="7" width="10" style="38" customWidth="1"/>
    <col min="8" max="14" width="7.88671875" style="38" bestFit="1" customWidth="1"/>
    <col min="15" max="15" width="9.109375" style="38"/>
    <col min="16" max="16" width="12.109375" style="39" bestFit="1" customWidth="1"/>
    <col min="17" max="16384" width="9.109375" style="38"/>
  </cols>
  <sheetData>
    <row r="1" spans="1:16" s="1" customFormat="1" ht="13.8" x14ac:dyDescent="0.25">
      <c r="A1" s="2" t="s">
        <v>196</v>
      </c>
      <c r="C1" s="3"/>
      <c r="D1" s="3"/>
      <c r="E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4.4" thickBot="1" x14ac:dyDescent="0.3">
      <c r="C2" s="3"/>
      <c r="D2" s="3"/>
      <c r="E2" s="3"/>
      <c r="H2" s="3"/>
      <c r="I2" s="3"/>
      <c r="J2" s="3"/>
      <c r="K2" s="3"/>
      <c r="L2" s="3"/>
      <c r="M2" s="3"/>
      <c r="N2" s="3"/>
      <c r="O2" s="3"/>
      <c r="P2" s="3"/>
    </row>
    <row r="3" spans="1:16" s="8" customFormat="1" ht="28.5" customHeight="1" thickBot="1" x14ac:dyDescent="0.35">
      <c r="A3" s="19" t="s">
        <v>179</v>
      </c>
      <c r="B3" s="30" t="s">
        <v>1</v>
      </c>
      <c r="C3" s="90">
        <v>201710</v>
      </c>
      <c r="D3" s="22">
        <v>201610</v>
      </c>
      <c r="E3" s="21">
        <v>201510</v>
      </c>
      <c r="F3" s="21">
        <v>201410</v>
      </c>
      <c r="G3" s="21">
        <v>201310</v>
      </c>
      <c r="H3" s="21">
        <v>201210</v>
      </c>
      <c r="I3" s="24">
        <v>201110</v>
      </c>
      <c r="J3" s="24">
        <v>201010</v>
      </c>
      <c r="K3" s="24">
        <v>200910</v>
      </c>
      <c r="L3" s="24">
        <v>200810</v>
      </c>
      <c r="M3" s="24">
        <v>200710</v>
      </c>
      <c r="N3" s="31">
        <v>200610</v>
      </c>
      <c r="O3" s="22" t="s">
        <v>177</v>
      </c>
      <c r="P3" s="23" t="s">
        <v>180</v>
      </c>
    </row>
    <row r="4" spans="1:16" ht="13.8" thickBot="1" x14ac:dyDescent="0.3">
      <c r="A4" s="36" t="s">
        <v>2</v>
      </c>
      <c r="B4" s="87" t="s">
        <v>3</v>
      </c>
      <c r="C4" s="91">
        <v>10</v>
      </c>
      <c r="D4" s="51">
        <v>10</v>
      </c>
      <c r="E4" s="18">
        <v>9</v>
      </c>
      <c r="F4" s="65">
        <v>7</v>
      </c>
      <c r="G4" s="65">
        <v>6</v>
      </c>
      <c r="H4" s="18">
        <v>6</v>
      </c>
      <c r="I4" s="49">
        <v>5</v>
      </c>
      <c r="J4" s="49">
        <v>10</v>
      </c>
      <c r="K4" s="49">
        <v>14</v>
      </c>
      <c r="L4" s="49">
        <v>14</v>
      </c>
      <c r="M4" s="49">
        <v>10</v>
      </c>
      <c r="N4" s="50">
        <v>6</v>
      </c>
      <c r="O4" s="52">
        <f>SUM(D4:N4)</f>
        <v>97</v>
      </c>
      <c r="P4" s="63">
        <f>(D4+E4+F4)/3</f>
        <v>8.6666666666666661</v>
      </c>
    </row>
    <row r="5" spans="1:16" x14ac:dyDescent="0.25">
      <c r="A5" s="7" t="s">
        <v>4</v>
      </c>
      <c r="B5" s="88" t="s">
        <v>3</v>
      </c>
      <c r="C5" s="92">
        <v>16</v>
      </c>
      <c r="D5" s="76">
        <v>12</v>
      </c>
      <c r="E5" s="4">
        <v>11</v>
      </c>
      <c r="F5" s="73">
        <v>10</v>
      </c>
      <c r="G5" s="73">
        <v>10</v>
      </c>
      <c r="H5" s="4">
        <v>14</v>
      </c>
      <c r="I5" s="5">
        <v>19</v>
      </c>
      <c r="J5" s="5">
        <v>16</v>
      </c>
      <c r="K5" s="5">
        <v>13</v>
      </c>
      <c r="L5" s="5">
        <v>13</v>
      </c>
      <c r="M5" s="5">
        <v>16</v>
      </c>
      <c r="N5" s="41">
        <v>20</v>
      </c>
      <c r="O5" s="51">
        <f t="shared" ref="O5:O69" si="0">SUM(D5:N5)</f>
        <v>154</v>
      </c>
      <c r="P5" s="34">
        <f t="shared" ref="P5:P69" si="1">(D5+E5+F5)/3</f>
        <v>11</v>
      </c>
    </row>
    <row r="6" spans="1:16" x14ac:dyDescent="0.25">
      <c r="A6" s="36" t="s">
        <v>6</v>
      </c>
      <c r="B6" s="89" t="s">
        <v>3</v>
      </c>
      <c r="C6" s="91">
        <v>15</v>
      </c>
      <c r="D6" s="51">
        <v>7</v>
      </c>
      <c r="E6" s="18">
        <v>9</v>
      </c>
      <c r="F6" s="65">
        <v>16</v>
      </c>
      <c r="G6" s="65">
        <v>9</v>
      </c>
      <c r="H6" s="18">
        <v>9</v>
      </c>
      <c r="I6" s="49">
        <v>12</v>
      </c>
      <c r="J6" s="49">
        <v>9</v>
      </c>
      <c r="K6" s="49">
        <v>5</v>
      </c>
      <c r="L6" s="49">
        <v>7</v>
      </c>
      <c r="M6" s="49">
        <v>1</v>
      </c>
      <c r="N6" s="50">
        <v>5</v>
      </c>
      <c r="O6" s="51">
        <f t="shared" si="0"/>
        <v>89</v>
      </c>
      <c r="P6" s="34">
        <f t="shared" si="1"/>
        <v>10.666666666666666</v>
      </c>
    </row>
    <row r="7" spans="1:16" x14ac:dyDescent="0.25">
      <c r="A7" s="36" t="s">
        <v>7</v>
      </c>
      <c r="B7" s="89" t="s">
        <v>8</v>
      </c>
      <c r="C7" s="91">
        <v>16</v>
      </c>
      <c r="D7" s="51">
        <v>17</v>
      </c>
      <c r="E7" s="18">
        <v>13</v>
      </c>
      <c r="F7" s="65">
        <v>17</v>
      </c>
      <c r="G7" s="65">
        <v>22</v>
      </c>
      <c r="H7" s="18">
        <v>26</v>
      </c>
      <c r="I7" s="49">
        <v>24</v>
      </c>
      <c r="J7" s="49">
        <v>24</v>
      </c>
      <c r="K7" s="49">
        <v>22</v>
      </c>
      <c r="L7" s="49">
        <v>18</v>
      </c>
      <c r="M7" s="49">
        <v>24</v>
      </c>
      <c r="N7" s="50">
        <v>25</v>
      </c>
      <c r="O7" s="51">
        <f>SUM(D7:N7)</f>
        <v>232</v>
      </c>
      <c r="P7" s="34">
        <f t="shared" si="1"/>
        <v>15.666666666666666</v>
      </c>
    </row>
    <row r="8" spans="1:16" x14ac:dyDescent="0.25">
      <c r="A8" s="36" t="s">
        <v>9</v>
      </c>
      <c r="B8" s="48" t="s">
        <v>8</v>
      </c>
      <c r="C8" s="51">
        <v>8</v>
      </c>
      <c r="D8" s="51">
        <v>5</v>
      </c>
      <c r="E8" s="18">
        <v>6</v>
      </c>
      <c r="F8" s="65">
        <v>7</v>
      </c>
      <c r="G8" s="65">
        <v>8</v>
      </c>
      <c r="H8" s="18">
        <v>12</v>
      </c>
      <c r="I8" s="49">
        <v>15</v>
      </c>
      <c r="J8" s="49">
        <v>9</v>
      </c>
      <c r="K8" s="49">
        <v>8</v>
      </c>
      <c r="L8" s="49">
        <v>5</v>
      </c>
      <c r="M8" s="49">
        <v>8</v>
      </c>
      <c r="N8" s="50">
        <v>12</v>
      </c>
      <c r="O8" s="51">
        <f t="shared" si="0"/>
        <v>95</v>
      </c>
      <c r="P8" s="34">
        <f t="shared" si="1"/>
        <v>6</v>
      </c>
    </row>
    <row r="9" spans="1:16" x14ac:dyDescent="0.25">
      <c r="A9" s="36" t="s">
        <v>14</v>
      </c>
      <c r="B9" s="48" t="s">
        <v>12</v>
      </c>
      <c r="C9" s="51">
        <v>1</v>
      </c>
      <c r="D9" s="51"/>
      <c r="E9" s="18">
        <v>0</v>
      </c>
      <c r="F9" s="65">
        <v>0</v>
      </c>
      <c r="G9" s="65">
        <v>1</v>
      </c>
      <c r="H9" s="18">
        <v>0</v>
      </c>
      <c r="I9" s="49">
        <v>0</v>
      </c>
      <c r="J9" s="49">
        <v>1</v>
      </c>
      <c r="K9" s="49">
        <v>1</v>
      </c>
      <c r="L9" s="49">
        <v>4</v>
      </c>
      <c r="M9" s="49">
        <v>2</v>
      </c>
      <c r="N9" s="50">
        <v>3</v>
      </c>
      <c r="O9" s="51">
        <f t="shared" si="0"/>
        <v>12</v>
      </c>
      <c r="P9" s="34">
        <f t="shared" si="1"/>
        <v>0</v>
      </c>
    </row>
    <row r="10" spans="1:16" x14ac:dyDescent="0.25">
      <c r="A10" s="36" t="s">
        <v>137</v>
      </c>
      <c r="B10" s="48" t="s">
        <v>12</v>
      </c>
      <c r="C10" s="51">
        <v>28</v>
      </c>
      <c r="D10" s="51">
        <v>38</v>
      </c>
      <c r="E10" s="18">
        <v>32</v>
      </c>
      <c r="F10" s="65">
        <v>32</v>
      </c>
      <c r="G10" s="65">
        <v>38</v>
      </c>
      <c r="H10" s="18">
        <v>43</v>
      </c>
      <c r="I10" s="49">
        <v>48</v>
      </c>
      <c r="J10" s="49">
        <v>48</v>
      </c>
      <c r="K10" s="49">
        <v>45</v>
      </c>
      <c r="L10" s="49">
        <v>36</v>
      </c>
      <c r="M10" s="49">
        <v>33</v>
      </c>
      <c r="N10" s="50">
        <v>26</v>
      </c>
      <c r="O10" s="51">
        <f t="shared" si="0"/>
        <v>419</v>
      </c>
      <c r="P10" s="34">
        <f t="shared" si="1"/>
        <v>34</v>
      </c>
    </row>
    <row r="11" spans="1:16" x14ac:dyDescent="0.25">
      <c r="A11" s="36" t="s">
        <v>142</v>
      </c>
      <c r="B11" s="48" t="s">
        <v>12</v>
      </c>
      <c r="C11" s="51">
        <v>2</v>
      </c>
      <c r="D11" s="51">
        <v>3</v>
      </c>
      <c r="E11" s="18">
        <v>1</v>
      </c>
      <c r="F11" s="65">
        <v>0</v>
      </c>
      <c r="G11" s="65">
        <v>3</v>
      </c>
      <c r="H11" s="18">
        <v>5</v>
      </c>
      <c r="I11" s="49">
        <v>7</v>
      </c>
      <c r="J11" s="49">
        <v>3</v>
      </c>
      <c r="K11" s="49">
        <v>3</v>
      </c>
      <c r="L11" s="49">
        <v>3</v>
      </c>
      <c r="M11" s="49">
        <v>6</v>
      </c>
      <c r="N11" s="50">
        <v>5</v>
      </c>
      <c r="O11" s="51">
        <f t="shared" si="0"/>
        <v>39</v>
      </c>
      <c r="P11" s="34">
        <f t="shared" si="1"/>
        <v>1.3333333333333333</v>
      </c>
    </row>
    <row r="12" spans="1:16" x14ac:dyDescent="0.25">
      <c r="A12" s="36" t="s">
        <v>15</v>
      </c>
      <c r="B12" s="48" t="s">
        <v>16</v>
      </c>
      <c r="C12" s="51">
        <v>70</v>
      </c>
      <c r="D12" s="51">
        <v>80</v>
      </c>
      <c r="E12" s="18">
        <v>58</v>
      </c>
      <c r="F12" s="65">
        <v>43</v>
      </c>
      <c r="G12" s="65">
        <v>8</v>
      </c>
      <c r="H12" s="18"/>
      <c r="I12" s="49"/>
      <c r="J12" s="49"/>
      <c r="K12" s="49"/>
      <c r="L12" s="49"/>
      <c r="M12" s="49"/>
      <c r="N12" s="50"/>
      <c r="O12" s="51">
        <f t="shared" si="0"/>
        <v>189</v>
      </c>
      <c r="P12" s="34">
        <f t="shared" si="1"/>
        <v>60.333333333333336</v>
      </c>
    </row>
    <row r="13" spans="1:16" x14ac:dyDescent="0.25">
      <c r="A13" s="36" t="s">
        <v>19</v>
      </c>
      <c r="B13" s="48" t="s">
        <v>18</v>
      </c>
      <c r="C13" s="51">
        <v>14</v>
      </c>
      <c r="D13" s="51">
        <v>14</v>
      </c>
      <c r="E13" s="18">
        <v>9</v>
      </c>
      <c r="F13" s="65">
        <v>22</v>
      </c>
      <c r="G13" s="65">
        <v>32</v>
      </c>
      <c r="H13" s="18">
        <v>37</v>
      </c>
      <c r="I13" s="49">
        <v>42</v>
      </c>
      <c r="J13" s="49">
        <v>34</v>
      </c>
      <c r="K13" s="49">
        <v>36</v>
      </c>
      <c r="L13" s="49">
        <v>44</v>
      </c>
      <c r="M13" s="49">
        <v>33</v>
      </c>
      <c r="N13" s="50">
        <v>24</v>
      </c>
      <c r="O13" s="51">
        <f t="shared" si="0"/>
        <v>327</v>
      </c>
      <c r="P13" s="34">
        <f t="shared" si="1"/>
        <v>15</v>
      </c>
    </row>
    <row r="14" spans="1:16" x14ac:dyDescent="0.25">
      <c r="A14" s="36" t="s">
        <v>21</v>
      </c>
      <c r="B14" s="48" t="s">
        <v>18</v>
      </c>
      <c r="C14" s="51">
        <v>1</v>
      </c>
      <c r="D14" s="51">
        <v>2</v>
      </c>
      <c r="E14" s="18">
        <v>0</v>
      </c>
      <c r="F14" s="65">
        <v>1</v>
      </c>
      <c r="G14" s="65">
        <v>2</v>
      </c>
      <c r="H14" s="18">
        <v>2</v>
      </c>
      <c r="I14" s="49">
        <v>1</v>
      </c>
      <c r="J14" s="49">
        <v>0</v>
      </c>
      <c r="K14" s="49">
        <v>0</v>
      </c>
      <c r="L14" s="49">
        <v>0</v>
      </c>
      <c r="M14" s="49">
        <v>1</v>
      </c>
      <c r="N14" s="50">
        <v>0</v>
      </c>
      <c r="O14" s="51">
        <f t="shared" si="0"/>
        <v>9</v>
      </c>
      <c r="P14" s="34">
        <f t="shared" si="1"/>
        <v>1</v>
      </c>
    </row>
    <row r="15" spans="1:16" x14ac:dyDescent="0.25">
      <c r="A15" s="36" t="s">
        <v>22</v>
      </c>
      <c r="B15" s="48" t="s">
        <v>23</v>
      </c>
      <c r="C15" s="51">
        <v>45</v>
      </c>
      <c r="D15" s="51">
        <v>42</v>
      </c>
      <c r="E15" s="18">
        <v>35</v>
      </c>
      <c r="F15" s="65">
        <v>34</v>
      </c>
      <c r="G15" s="65">
        <v>16</v>
      </c>
      <c r="H15" s="18">
        <v>21</v>
      </c>
      <c r="I15" s="49">
        <v>26</v>
      </c>
      <c r="J15" s="49">
        <v>23</v>
      </c>
      <c r="K15" s="49">
        <v>21</v>
      </c>
      <c r="L15" s="49">
        <v>21</v>
      </c>
      <c r="M15" s="49">
        <v>1</v>
      </c>
      <c r="N15" s="50">
        <v>0</v>
      </c>
      <c r="O15" s="51">
        <f t="shared" si="0"/>
        <v>240</v>
      </c>
      <c r="P15" s="34">
        <f t="shared" si="1"/>
        <v>37</v>
      </c>
    </row>
    <row r="16" spans="1:16" x14ac:dyDescent="0.25">
      <c r="A16" s="36" t="s">
        <v>161</v>
      </c>
      <c r="B16" s="48" t="s">
        <v>23</v>
      </c>
      <c r="C16" s="51">
        <v>0</v>
      </c>
      <c r="D16" s="51"/>
      <c r="E16" s="18">
        <v>0</v>
      </c>
      <c r="F16" s="65">
        <v>0</v>
      </c>
      <c r="G16" s="65">
        <v>0</v>
      </c>
      <c r="H16" s="18">
        <v>0</v>
      </c>
      <c r="I16" s="49">
        <v>0</v>
      </c>
      <c r="J16" s="49">
        <v>0</v>
      </c>
      <c r="K16" s="49">
        <v>1</v>
      </c>
      <c r="L16" s="49">
        <v>4</v>
      </c>
      <c r="M16" s="49">
        <v>16</v>
      </c>
      <c r="N16" s="50">
        <v>11</v>
      </c>
      <c r="O16" s="51">
        <f t="shared" si="0"/>
        <v>32</v>
      </c>
      <c r="P16" s="34">
        <f t="shared" si="1"/>
        <v>0</v>
      </c>
    </row>
    <row r="17" spans="1:16" x14ac:dyDescent="0.25">
      <c r="A17" s="36" t="s">
        <v>162</v>
      </c>
      <c r="B17" s="48" t="s">
        <v>23</v>
      </c>
      <c r="C17" s="51">
        <v>0</v>
      </c>
      <c r="D17" s="51"/>
      <c r="E17" s="18">
        <v>0</v>
      </c>
      <c r="F17" s="65">
        <v>0</v>
      </c>
      <c r="G17" s="65">
        <v>0</v>
      </c>
      <c r="H17" s="18">
        <v>0</v>
      </c>
      <c r="I17" s="49">
        <v>0</v>
      </c>
      <c r="J17" s="49">
        <v>0</v>
      </c>
      <c r="K17" s="49">
        <v>0</v>
      </c>
      <c r="L17" s="49">
        <v>0</v>
      </c>
      <c r="M17" s="49">
        <v>3</v>
      </c>
      <c r="N17" s="50">
        <v>5</v>
      </c>
      <c r="O17" s="51">
        <f t="shared" si="0"/>
        <v>8</v>
      </c>
      <c r="P17" s="34">
        <f t="shared" si="1"/>
        <v>0</v>
      </c>
    </row>
    <row r="18" spans="1:16" x14ac:dyDescent="0.25">
      <c r="A18" s="36" t="s">
        <v>186</v>
      </c>
      <c r="B18" s="48" t="s">
        <v>32</v>
      </c>
      <c r="C18" s="51">
        <v>1</v>
      </c>
      <c r="D18" s="51">
        <v>1</v>
      </c>
      <c r="E18" s="18">
        <v>2</v>
      </c>
      <c r="F18" s="65"/>
      <c r="G18" s="65"/>
      <c r="H18" s="18"/>
      <c r="I18" s="49"/>
      <c r="J18" s="49"/>
      <c r="K18" s="49"/>
      <c r="L18" s="49"/>
      <c r="M18" s="49"/>
      <c r="N18" s="50"/>
      <c r="O18" s="51">
        <f t="shared" si="0"/>
        <v>3</v>
      </c>
      <c r="P18" s="34">
        <f t="shared" si="1"/>
        <v>1</v>
      </c>
    </row>
    <row r="19" spans="1:16" x14ac:dyDescent="0.25">
      <c r="A19" s="36" t="s">
        <v>141</v>
      </c>
      <c r="B19" s="48" t="s">
        <v>32</v>
      </c>
      <c r="C19" s="51">
        <v>10</v>
      </c>
      <c r="D19" s="51">
        <v>10</v>
      </c>
      <c r="E19" s="18">
        <v>10</v>
      </c>
      <c r="F19" s="65">
        <v>11</v>
      </c>
      <c r="G19" s="65">
        <v>10</v>
      </c>
      <c r="H19" s="18">
        <v>5</v>
      </c>
      <c r="I19" s="49">
        <v>5</v>
      </c>
      <c r="J19" s="49">
        <v>7</v>
      </c>
      <c r="K19" s="49">
        <v>4</v>
      </c>
      <c r="L19" s="49">
        <v>3</v>
      </c>
      <c r="M19" s="49">
        <v>10</v>
      </c>
      <c r="N19" s="50">
        <v>16</v>
      </c>
      <c r="O19" s="51">
        <f t="shared" si="0"/>
        <v>91</v>
      </c>
      <c r="P19" s="34">
        <f t="shared" si="1"/>
        <v>10.333333333333334</v>
      </c>
    </row>
    <row r="20" spans="1:16" x14ac:dyDescent="0.25">
      <c r="A20" s="36" t="s">
        <v>183</v>
      </c>
      <c r="B20" s="48" t="s">
        <v>32</v>
      </c>
      <c r="C20" s="51">
        <v>0</v>
      </c>
      <c r="D20" s="51">
        <v>2</v>
      </c>
      <c r="E20" s="18">
        <v>3</v>
      </c>
      <c r="F20" s="65"/>
      <c r="G20" s="65"/>
      <c r="H20" s="18"/>
      <c r="I20" s="49"/>
      <c r="J20" s="49"/>
      <c r="K20" s="49"/>
      <c r="L20" s="49"/>
      <c r="M20" s="49"/>
      <c r="N20" s="50"/>
      <c r="O20" s="51">
        <f t="shared" si="0"/>
        <v>5</v>
      </c>
      <c r="P20" s="34">
        <f t="shared" si="1"/>
        <v>1.6666666666666667</v>
      </c>
    </row>
    <row r="21" spans="1:16" x14ac:dyDescent="0.25">
      <c r="A21" s="36" t="s">
        <v>151</v>
      </c>
      <c r="B21" s="48" t="s">
        <v>32</v>
      </c>
      <c r="C21" s="51">
        <v>24</v>
      </c>
      <c r="D21" s="51">
        <v>25</v>
      </c>
      <c r="E21" s="18">
        <v>29</v>
      </c>
      <c r="F21" s="65">
        <v>22</v>
      </c>
      <c r="G21" s="65">
        <v>9</v>
      </c>
      <c r="H21" s="18">
        <v>19</v>
      </c>
      <c r="I21" s="49">
        <v>20</v>
      </c>
      <c r="J21" s="49">
        <v>13</v>
      </c>
      <c r="K21" s="49">
        <v>22</v>
      </c>
      <c r="L21" s="49">
        <v>28</v>
      </c>
      <c r="M21" s="49">
        <v>32</v>
      </c>
      <c r="N21" s="50">
        <v>31</v>
      </c>
      <c r="O21" s="51">
        <f t="shared" si="0"/>
        <v>250</v>
      </c>
      <c r="P21" s="34">
        <f t="shared" si="1"/>
        <v>25.333333333333332</v>
      </c>
    </row>
    <row r="22" spans="1:16" x14ac:dyDescent="0.25">
      <c r="A22" s="36" t="s">
        <v>152</v>
      </c>
      <c r="B22" s="48" t="s">
        <v>32</v>
      </c>
      <c r="C22" s="51">
        <v>0</v>
      </c>
      <c r="D22" s="51">
        <v>1</v>
      </c>
      <c r="E22" s="18">
        <v>2</v>
      </c>
      <c r="F22" s="65">
        <v>13</v>
      </c>
      <c r="G22" s="65">
        <v>33</v>
      </c>
      <c r="H22" s="18">
        <v>40</v>
      </c>
      <c r="I22" s="49">
        <v>40</v>
      </c>
      <c r="J22" s="49">
        <v>28</v>
      </c>
      <c r="K22" s="49">
        <v>34</v>
      </c>
      <c r="L22" s="49">
        <v>13</v>
      </c>
      <c r="M22" s="49">
        <v>8</v>
      </c>
      <c r="N22" s="50">
        <v>2</v>
      </c>
      <c r="O22" s="51">
        <f t="shared" si="0"/>
        <v>214</v>
      </c>
      <c r="P22" s="34">
        <f t="shared" si="1"/>
        <v>5.333333333333333</v>
      </c>
    </row>
    <row r="23" spans="1:16" x14ac:dyDescent="0.25">
      <c r="A23" s="36" t="s">
        <v>187</v>
      </c>
      <c r="B23" s="48" t="s">
        <v>188</v>
      </c>
      <c r="C23" s="51">
        <v>9</v>
      </c>
      <c r="D23" s="51">
        <v>9</v>
      </c>
      <c r="E23" s="18">
        <v>14</v>
      </c>
      <c r="F23" s="65"/>
      <c r="G23" s="65"/>
      <c r="H23" s="18"/>
      <c r="I23" s="49"/>
      <c r="J23" s="49"/>
      <c r="K23" s="49"/>
      <c r="L23" s="49"/>
      <c r="M23" s="49"/>
      <c r="N23" s="50"/>
      <c r="O23" s="51">
        <f t="shared" si="0"/>
        <v>23</v>
      </c>
      <c r="P23" s="34">
        <f t="shared" si="1"/>
        <v>7.666666666666667</v>
      </c>
    </row>
    <row r="24" spans="1:16" x14ac:dyDescent="0.25">
      <c r="A24" s="36" t="s">
        <v>199</v>
      </c>
      <c r="B24" s="48" t="s">
        <v>188</v>
      </c>
      <c r="C24" s="51">
        <v>7</v>
      </c>
      <c r="D24" s="51"/>
      <c r="E24" s="18"/>
      <c r="F24" s="65"/>
      <c r="G24" s="65"/>
      <c r="H24" s="18"/>
      <c r="I24" s="49"/>
      <c r="J24" s="49"/>
      <c r="K24" s="49"/>
      <c r="L24" s="49"/>
      <c r="M24" s="49"/>
      <c r="N24" s="50"/>
      <c r="O24" s="51"/>
      <c r="P24" s="34"/>
    </row>
    <row r="25" spans="1:16" x14ac:dyDescent="0.25">
      <c r="A25" s="36" t="s">
        <v>39</v>
      </c>
      <c r="B25" s="48" t="s">
        <v>40</v>
      </c>
      <c r="C25" s="51">
        <v>8</v>
      </c>
      <c r="D25" s="51">
        <v>9</v>
      </c>
      <c r="E25" s="18">
        <v>12</v>
      </c>
      <c r="F25" s="65">
        <v>14</v>
      </c>
      <c r="G25" s="65">
        <v>10</v>
      </c>
      <c r="H25" s="18">
        <v>16</v>
      </c>
      <c r="I25" s="49">
        <v>18</v>
      </c>
      <c r="J25" s="49">
        <v>25</v>
      </c>
      <c r="K25" s="49">
        <v>32</v>
      </c>
      <c r="L25" s="49">
        <v>39</v>
      </c>
      <c r="M25" s="49">
        <v>32</v>
      </c>
      <c r="N25" s="50">
        <v>22</v>
      </c>
      <c r="O25" s="51">
        <f t="shared" si="0"/>
        <v>229</v>
      </c>
      <c r="P25" s="34">
        <f t="shared" si="1"/>
        <v>11.666666666666666</v>
      </c>
    </row>
    <row r="26" spans="1:16" x14ac:dyDescent="0.25">
      <c r="A26" s="36" t="s">
        <v>44</v>
      </c>
      <c r="B26" s="48" t="s">
        <v>40</v>
      </c>
      <c r="C26" s="51">
        <v>5</v>
      </c>
      <c r="D26" s="51">
        <v>6</v>
      </c>
      <c r="E26" s="18">
        <v>5</v>
      </c>
      <c r="F26" s="65">
        <v>7</v>
      </c>
      <c r="G26" s="65">
        <v>5</v>
      </c>
      <c r="H26" s="18">
        <v>7</v>
      </c>
      <c r="I26" s="49">
        <v>5</v>
      </c>
      <c r="J26" s="49">
        <v>1</v>
      </c>
      <c r="K26" s="49">
        <v>2</v>
      </c>
      <c r="L26" s="49">
        <v>4</v>
      </c>
      <c r="M26" s="49">
        <v>5</v>
      </c>
      <c r="N26" s="50">
        <v>8</v>
      </c>
      <c r="O26" s="51">
        <f t="shared" si="0"/>
        <v>55</v>
      </c>
      <c r="P26" s="34">
        <f t="shared" si="1"/>
        <v>6</v>
      </c>
    </row>
    <row r="27" spans="1:16" x14ac:dyDescent="0.25">
      <c r="A27" s="36" t="s">
        <v>45</v>
      </c>
      <c r="B27" s="48" t="s">
        <v>40</v>
      </c>
      <c r="C27" s="51">
        <v>0</v>
      </c>
      <c r="D27" s="51">
        <v>0</v>
      </c>
      <c r="E27" s="18">
        <v>0</v>
      </c>
      <c r="F27" s="65">
        <v>0</v>
      </c>
      <c r="G27" s="65">
        <v>0</v>
      </c>
      <c r="H27" s="18">
        <v>2</v>
      </c>
      <c r="I27" s="49">
        <v>5</v>
      </c>
      <c r="J27" s="49">
        <v>14</v>
      </c>
      <c r="K27" s="49">
        <v>21</v>
      </c>
      <c r="L27" s="49">
        <v>22</v>
      </c>
      <c r="M27" s="49">
        <v>26</v>
      </c>
      <c r="N27" s="50">
        <v>21</v>
      </c>
      <c r="O27" s="51">
        <f t="shared" si="0"/>
        <v>111</v>
      </c>
      <c r="P27" s="34">
        <f t="shared" si="1"/>
        <v>0</v>
      </c>
    </row>
    <row r="28" spans="1:16" x14ac:dyDescent="0.25">
      <c r="A28" s="36" t="s">
        <v>140</v>
      </c>
      <c r="B28" s="48" t="s">
        <v>50</v>
      </c>
      <c r="C28" s="51">
        <v>0</v>
      </c>
      <c r="D28" s="51"/>
      <c r="E28" s="18">
        <v>0</v>
      </c>
      <c r="F28" s="65">
        <v>0</v>
      </c>
      <c r="G28" s="65">
        <v>0</v>
      </c>
      <c r="H28" s="18">
        <v>2</v>
      </c>
      <c r="I28" s="49">
        <v>2</v>
      </c>
      <c r="J28" s="49">
        <v>1</v>
      </c>
      <c r="K28" s="49">
        <v>1</v>
      </c>
      <c r="L28" s="49">
        <v>1</v>
      </c>
      <c r="M28" s="49">
        <v>1</v>
      </c>
      <c r="N28" s="50">
        <v>3</v>
      </c>
      <c r="O28" s="51">
        <f t="shared" si="0"/>
        <v>11</v>
      </c>
      <c r="P28" s="34">
        <f t="shared" si="1"/>
        <v>0</v>
      </c>
    </row>
    <row r="29" spans="1:16" x14ac:dyDescent="0.25">
      <c r="A29" s="36" t="s">
        <v>143</v>
      </c>
      <c r="B29" s="48" t="s">
        <v>50</v>
      </c>
      <c r="C29" s="51">
        <v>0</v>
      </c>
      <c r="D29" s="51"/>
      <c r="E29" s="18">
        <v>1</v>
      </c>
      <c r="F29" s="65">
        <v>1</v>
      </c>
      <c r="G29" s="65">
        <v>2</v>
      </c>
      <c r="H29" s="18">
        <v>1</v>
      </c>
      <c r="I29" s="49">
        <v>4</v>
      </c>
      <c r="J29" s="49">
        <v>2</v>
      </c>
      <c r="K29" s="49">
        <v>1</v>
      </c>
      <c r="L29" s="49">
        <v>2</v>
      </c>
      <c r="M29" s="49">
        <v>0</v>
      </c>
      <c r="N29" s="50">
        <v>1</v>
      </c>
      <c r="O29" s="51">
        <f t="shared" si="0"/>
        <v>15</v>
      </c>
      <c r="P29" s="34">
        <f t="shared" si="1"/>
        <v>0.66666666666666663</v>
      </c>
    </row>
    <row r="30" spans="1:16" x14ac:dyDescent="0.25">
      <c r="A30" s="36" t="s">
        <v>146</v>
      </c>
      <c r="B30" s="48" t="s">
        <v>50</v>
      </c>
      <c r="C30" s="51">
        <v>4</v>
      </c>
      <c r="D30" s="51">
        <v>8</v>
      </c>
      <c r="E30" s="18">
        <v>5</v>
      </c>
      <c r="F30" s="65">
        <v>10</v>
      </c>
      <c r="G30" s="65">
        <v>9</v>
      </c>
      <c r="H30" s="18">
        <v>9</v>
      </c>
      <c r="I30" s="49">
        <v>3</v>
      </c>
      <c r="J30" s="49">
        <v>5</v>
      </c>
      <c r="K30" s="49">
        <v>4</v>
      </c>
      <c r="L30" s="49">
        <v>1</v>
      </c>
      <c r="M30" s="49">
        <v>1</v>
      </c>
      <c r="N30" s="50">
        <v>2</v>
      </c>
      <c r="O30" s="51">
        <f t="shared" si="0"/>
        <v>57</v>
      </c>
      <c r="P30" s="34">
        <f t="shared" si="1"/>
        <v>7.666666666666667</v>
      </c>
    </row>
    <row r="31" spans="1:16" x14ac:dyDescent="0.25">
      <c r="A31" s="36" t="s">
        <v>53</v>
      </c>
      <c r="B31" s="48" t="s">
        <v>50</v>
      </c>
      <c r="C31" s="51">
        <v>0</v>
      </c>
      <c r="D31" s="51">
        <v>6</v>
      </c>
      <c r="E31" s="18">
        <v>0</v>
      </c>
      <c r="F31" s="65">
        <v>0</v>
      </c>
      <c r="G31" s="65">
        <v>0</v>
      </c>
      <c r="H31" s="18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50">
        <v>1</v>
      </c>
      <c r="O31" s="51">
        <f t="shared" si="0"/>
        <v>7</v>
      </c>
      <c r="P31" s="34">
        <f t="shared" si="1"/>
        <v>2</v>
      </c>
    </row>
    <row r="32" spans="1:16" x14ac:dyDescent="0.25">
      <c r="A32" s="36" t="s">
        <v>147</v>
      </c>
      <c r="B32" s="48" t="s">
        <v>50</v>
      </c>
      <c r="C32" s="51">
        <v>8</v>
      </c>
      <c r="D32" s="51"/>
      <c r="E32" s="18">
        <v>7</v>
      </c>
      <c r="F32" s="65">
        <v>2</v>
      </c>
      <c r="G32" s="65">
        <v>4</v>
      </c>
      <c r="H32" s="18">
        <v>11</v>
      </c>
      <c r="I32" s="49">
        <v>5</v>
      </c>
      <c r="J32" s="49">
        <v>1</v>
      </c>
      <c r="K32" s="49">
        <v>4</v>
      </c>
      <c r="L32" s="49">
        <v>3</v>
      </c>
      <c r="M32" s="49">
        <v>4</v>
      </c>
      <c r="N32" s="50">
        <v>4</v>
      </c>
      <c r="O32" s="51">
        <f t="shared" si="0"/>
        <v>45</v>
      </c>
      <c r="P32" s="34">
        <f t="shared" si="1"/>
        <v>3</v>
      </c>
    </row>
    <row r="33" spans="1:16" x14ac:dyDescent="0.25">
      <c r="A33" s="36" t="s">
        <v>155</v>
      </c>
      <c r="B33" s="48" t="s">
        <v>50</v>
      </c>
      <c r="C33" s="51">
        <v>8</v>
      </c>
      <c r="D33" s="51">
        <v>8</v>
      </c>
      <c r="E33" s="18">
        <v>5</v>
      </c>
      <c r="F33" s="65">
        <v>10</v>
      </c>
      <c r="G33" s="65">
        <v>9</v>
      </c>
      <c r="H33" s="18">
        <v>5</v>
      </c>
      <c r="I33" s="49">
        <v>3</v>
      </c>
      <c r="J33" s="49">
        <v>5</v>
      </c>
      <c r="K33" s="49">
        <v>3</v>
      </c>
      <c r="L33" s="49">
        <v>2</v>
      </c>
      <c r="M33" s="49">
        <v>1</v>
      </c>
      <c r="N33" s="50">
        <v>1</v>
      </c>
      <c r="O33" s="51">
        <f t="shared" si="0"/>
        <v>52</v>
      </c>
      <c r="P33" s="34">
        <f t="shared" si="1"/>
        <v>7.666666666666667</v>
      </c>
    </row>
    <row r="34" spans="1:16" x14ac:dyDescent="0.25">
      <c r="A34" s="36" t="s">
        <v>56</v>
      </c>
      <c r="B34" s="48" t="s">
        <v>57</v>
      </c>
      <c r="C34" s="51">
        <v>18</v>
      </c>
      <c r="D34" s="51">
        <v>17</v>
      </c>
      <c r="E34" s="18">
        <v>13</v>
      </c>
      <c r="F34" s="65">
        <v>22</v>
      </c>
      <c r="G34" s="65">
        <v>18</v>
      </c>
      <c r="H34" s="18">
        <v>28</v>
      </c>
      <c r="I34" s="49">
        <v>28</v>
      </c>
      <c r="J34" s="49">
        <v>22</v>
      </c>
      <c r="K34" s="49">
        <v>36</v>
      </c>
      <c r="L34" s="49">
        <v>32</v>
      </c>
      <c r="M34" s="49">
        <v>32</v>
      </c>
      <c r="N34" s="50">
        <v>29</v>
      </c>
      <c r="O34" s="51">
        <f t="shared" si="0"/>
        <v>277</v>
      </c>
      <c r="P34" s="34">
        <f t="shared" si="1"/>
        <v>17.333333333333332</v>
      </c>
    </row>
    <row r="35" spans="1:16" x14ac:dyDescent="0.25">
      <c r="A35" s="36" t="s">
        <v>59</v>
      </c>
      <c r="B35" s="48" t="s">
        <v>57</v>
      </c>
      <c r="C35" s="51">
        <v>5</v>
      </c>
      <c r="D35" s="51">
        <v>7</v>
      </c>
      <c r="E35" s="18">
        <v>6</v>
      </c>
      <c r="F35" s="65">
        <v>6</v>
      </c>
      <c r="G35" s="65">
        <v>6</v>
      </c>
      <c r="H35" s="18">
        <v>5</v>
      </c>
      <c r="I35" s="49">
        <v>6</v>
      </c>
      <c r="J35" s="49">
        <v>6</v>
      </c>
      <c r="K35" s="49">
        <v>5</v>
      </c>
      <c r="L35" s="49">
        <v>8</v>
      </c>
      <c r="M35" s="49">
        <v>2</v>
      </c>
      <c r="N35" s="50">
        <v>3</v>
      </c>
      <c r="O35" s="51">
        <f t="shared" si="0"/>
        <v>60</v>
      </c>
      <c r="P35" s="34">
        <f t="shared" si="1"/>
        <v>6.333333333333333</v>
      </c>
    </row>
    <row r="36" spans="1:16" x14ac:dyDescent="0.25">
      <c r="A36" s="36" t="s">
        <v>73</v>
      </c>
      <c r="B36" s="48" t="s">
        <v>72</v>
      </c>
      <c r="C36" s="51">
        <v>11</v>
      </c>
      <c r="D36" s="51">
        <v>10</v>
      </c>
      <c r="E36" s="18">
        <v>8</v>
      </c>
      <c r="F36" s="65">
        <v>4</v>
      </c>
      <c r="G36" s="65">
        <v>4</v>
      </c>
      <c r="H36" s="18"/>
      <c r="I36" s="49"/>
      <c r="J36" s="49"/>
      <c r="K36" s="49"/>
      <c r="L36" s="49"/>
      <c r="M36" s="49"/>
      <c r="N36" s="50"/>
      <c r="O36" s="51">
        <f t="shared" si="0"/>
        <v>26</v>
      </c>
      <c r="P36" s="34">
        <f t="shared" si="1"/>
        <v>7.333333333333333</v>
      </c>
    </row>
    <row r="37" spans="1:16" x14ac:dyDescent="0.25">
      <c r="A37" s="36" t="s">
        <v>133</v>
      </c>
      <c r="B37" s="48" t="s">
        <v>132</v>
      </c>
      <c r="C37" s="51">
        <v>19</v>
      </c>
      <c r="D37" s="51"/>
      <c r="E37" s="18">
        <v>10</v>
      </c>
      <c r="F37" s="65">
        <v>3</v>
      </c>
      <c r="G37" s="65">
        <v>1</v>
      </c>
      <c r="H37" s="18">
        <v>0</v>
      </c>
      <c r="I37" s="49">
        <v>1</v>
      </c>
      <c r="J37" s="49">
        <v>2</v>
      </c>
      <c r="K37" s="49">
        <v>6</v>
      </c>
      <c r="L37" s="49">
        <v>6</v>
      </c>
      <c r="M37" s="49">
        <v>2</v>
      </c>
      <c r="N37" s="50">
        <v>0</v>
      </c>
      <c r="O37" s="51">
        <f t="shared" si="0"/>
        <v>31</v>
      </c>
      <c r="P37" s="34">
        <f t="shared" si="1"/>
        <v>4.333333333333333</v>
      </c>
    </row>
    <row r="38" spans="1:16" x14ac:dyDescent="0.25">
      <c r="A38" s="36" t="s">
        <v>81</v>
      </c>
      <c r="B38" s="48" t="s">
        <v>82</v>
      </c>
      <c r="C38" s="51">
        <v>10</v>
      </c>
      <c r="D38" s="51">
        <v>4</v>
      </c>
      <c r="E38" s="18">
        <v>3</v>
      </c>
      <c r="F38" s="65">
        <v>0</v>
      </c>
      <c r="G38" s="65">
        <v>1</v>
      </c>
      <c r="H38" s="18">
        <v>2</v>
      </c>
      <c r="I38" s="49">
        <v>0</v>
      </c>
      <c r="J38" s="49">
        <v>4</v>
      </c>
      <c r="K38" s="49">
        <v>4</v>
      </c>
      <c r="L38" s="49">
        <v>4</v>
      </c>
      <c r="M38" s="49">
        <v>0</v>
      </c>
      <c r="N38" s="50">
        <v>1</v>
      </c>
      <c r="O38" s="51">
        <f t="shared" si="0"/>
        <v>23</v>
      </c>
      <c r="P38" s="34">
        <f t="shared" si="1"/>
        <v>2.3333333333333335</v>
      </c>
    </row>
    <row r="39" spans="1:16" x14ac:dyDescent="0.25">
      <c r="A39" s="36" t="s">
        <v>153</v>
      </c>
      <c r="B39" s="48" t="s">
        <v>82</v>
      </c>
      <c r="C39" s="51">
        <v>2</v>
      </c>
      <c r="D39" s="51">
        <v>8</v>
      </c>
      <c r="E39" s="18">
        <v>7</v>
      </c>
      <c r="F39" s="65">
        <v>3</v>
      </c>
      <c r="G39" s="65">
        <v>3</v>
      </c>
      <c r="H39" s="18">
        <v>7</v>
      </c>
      <c r="I39" s="49">
        <v>3</v>
      </c>
      <c r="J39" s="49">
        <v>8</v>
      </c>
      <c r="K39" s="49">
        <v>12</v>
      </c>
      <c r="L39" s="49">
        <v>12</v>
      </c>
      <c r="M39" s="49">
        <v>7</v>
      </c>
      <c r="N39" s="50">
        <v>11</v>
      </c>
      <c r="O39" s="51">
        <f t="shared" si="0"/>
        <v>81</v>
      </c>
      <c r="P39" s="34">
        <f t="shared" si="1"/>
        <v>6</v>
      </c>
    </row>
    <row r="40" spans="1:16" x14ac:dyDescent="0.25">
      <c r="A40" s="36" t="s">
        <v>133</v>
      </c>
      <c r="B40" s="48" t="s">
        <v>82</v>
      </c>
      <c r="C40" s="51">
        <v>0</v>
      </c>
      <c r="D40" s="51">
        <v>17</v>
      </c>
      <c r="E40" s="18"/>
      <c r="F40" s="65"/>
      <c r="G40" s="65"/>
      <c r="H40" s="18"/>
      <c r="I40" s="49"/>
      <c r="J40" s="49"/>
      <c r="K40" s="49"/>
      <c r="L40" s="49"/>
      <c r="M40" s="49"/>
      <c r="N40" s="50"/>
      <c r="O40" s="51">
        <f t="shared" si="0"/>
        <v>17</v>
      </c>
      <c r="P40" s="34">
        <f t="shared" si="1"/>
        <v>5.666666666666667</v>
      </c>
    </row>
    <row r="41" spans="1:16" x14ac:dyDescent="0.25">
      <c r="A41" s="36" t="s">
        <v>154</v>
      </c>
      <c r="B41" s="48" t="s">
        <v>82</v>
      </c>
      <c r="C41" s="51">
        <v>0</v>
      </c>
      <c r="D41" s="51">
        <v>3</v>
      </c>
      <c r="E41" s="18">
        <v>1</v>
      </c>
      <c r="F41" s="65">
        <v>4</v>
      </c>
      <c r="G41" s="65">
        <v>5</v>
      </c>
      <c r="H41" s="18">
        <v>4</v>
      </c>
      <c r="I41" s="49">
        <v>3</v>
      </c>
      <c r="J41" s="49">
        <v>2</v>
      </c>
      <c r="K41" s="49">
        <v>2</v>
      </c>
      <c r="L41" s="49">
        <v>3</v>
      </c>
      <c r="M41" s="49">
        <v>5</v>
      </c>
      <c r="N41" s="50">
        <v>5</v>
      </c>
      <c r="O41" s="51">
        <f t="shared" si="0"/>
        <v>37</v>
      </c>
      <c r="P41" s="34">
        <f t="shared" si="1"/>
        <v>2.6666666666666665</v>
      </c>
    </row>
    <row r="42" spans="1:16" x14ac:dyDescent="0.25">
      <c r="A42" s="36" t="s">
        <v>163</v>
      </c>
      <c r="B42" s="48" t="s">
        <v>82</v>
      </c>
      <c r="C42" s="51">
        <v>2</v>
      </c>
      <c r="D42" s="51">
        <v>5</v>
      </c>
      <c r="E42" s="18">
        <v>5</v>
      </c>
      <c r="F42" s="65">
        <v>5</v>
      </c>
      <c r="G42" s="65">
        <v>5</v>
      </c>
      <c r="H42" s="18">
        <v>3</v>
      </c>
      <c r="I42" s="49">
        <v>4</v>
      </c>
      <c r="J42" s="49">
        <v>5</v>
      </c>
      <c r="K42" s="49">
        <v>3</v>
      </c>
      <c r="L42" s="49">
        <v>2</v>
      </c>
      <c r="M42" s="49">
        <v>2</v>
      </c>
      <c r="N42" s="50">
        <v>0</v>
      </c>
      <c r="O42" s="51">
        <f t="shared" si="0"/>
        <v>39</v>
      </c>
      <c r="P42" s="34">
        <f t="shared" si="1"/>
        <v>5</v>
      </c>
    </row>
    <row r="43" spans="1:16" x14ac:dyDescent="0.25">
      <c r="A43" s="36" t="s">
        <v>87</v>
      </c>
      <c r="B43" s="48" t="s">
        <v>88</v>
      </c>
      <c r="C43" s="51">
        <v>12</v>
      </c>
      <c r="D43" s="51">
        <v>11</v>
      </c>
      <c r="E43" s="18">
        <v>13</v>
      </c>
      <c r="F43" s="65">
        <v>18</v>
      </c>
      <c r="G43" s="65">
        <v>11</v>
      </c>
      <c r="H43" s="18">
        <v>10</v>
      </c>
      <c r="I43" s="49">
        <v>8</v>
      </c>
      <c r="J43" s="49">
        <v>3</v>
      </c>
      <c r="K43" s="49">
        <v>7</v>
      </c>
      <c r="L43" s="49">
        <v>6</v>
      </c>
      <c r="M43" s="49">
        <v>12</v>
      </c>
      <c r="N43" s="50">
        <v>12</v>
      </c>
      <c r="O43" s="51">
        <f t="shared" si="0"/>
        <v>111</v>
      </c>
      <c r="P43" s="34">
        <f t="shared" si="1"/>
        <v>14</v>
      </c>
    </row>
    <row r="44" spans="1:16" x14ac:dyDescent="0.25">
      <c r="A44" s="36" t="s">
        <v>89</v>
      </c>
      <c r="B44" s="48" t="s">
        <v>88</v>
      </c>
      <c r="C44" s="51">
        <v>1</v>
      </c>
      <c r="D44" s="51">
        <v>0</v>
      </c>
      <c r="E44" s="18">
        <v>1</v>
      </c>
      <c r="F44" s="65">
        <v>1</v>
      </c>
      <c r="G44" s="65">
        <v>2</v>
      </c>
      <c r="H44" s="18">
        <v>1</v>
      </c>
      <c r="I44" s="49">
        <v>0</v>
      </c>
      <c r="J44" s="49">
        <v>0</v>
      </c>
      <c r="K44" s="49">
        <v>1</v>
      </c>
      <c r="L44" s="49">
        <v>0</v>
      </c>
      <c r="M44" s="49">
        <v>0</v>
      </c>
      <c r="N44" s="50">
        <v>0</v>
      </c>
      <c r="O44" s="51">
        <f t="shared" si="0"/>
        <v>6</v>
      </c>
      <c r="P44" s="34">
        <f t="shared" si="1"/>
        <v>0.66666666666666663</v>
      </c>
    </row>
    <row r="45" spans="1:16" x14ac:dyDescent="0.25">
      <c r="A45" s="36" t="s">
        <v>91</v>
      </c>
      <c r="B45" s="48" t="s">
        <v>88</v>
      </c>
      <c r="C45" s="51">
        <v>0</v>
      </c>
      <c r="D45" s="51">
        <v>1</v>
      </c>
      <c r="E45" s="18">
        <v>0</v>
      </c>
      <c r="F45" s="65">
        <v>0</v>
      </c>
      <c r="G45" s="65">
        <v>0</v>
      </c>
      <c r="H45" s="18">
        <v>1</v>
      </c>
      <c r="I45" s="49">
        <v>1</v>
      </c>
      <c r="J45" s="49">
        <v>2</v>
      </c>
      <c r="K45" s="49">
        <v>1</v>
      </c>
      <c r="L45" s="49">
        <v>1</v>
      </c>
      <c r="M45" s="49">
        <v>4</v>
      </c>
      <c r="N45" s="50">
        <v>0</v>
      </c>
      <c r="O45" s="51">
        <f t="shared" si="0"/>
        <v>11</v>
      </c>
      <c r="P45" s="34">
        <f t="shared" si="1"/>
        <v>0.33333333333333331</v>
      </c>
    </row>
    <row r="46" spans="1:16" x14ac:dyDescent="0.25">
      <c r="A46" s="36" t="s">
        <v>92</v>
      </c>
      <c r="B46" s="48" t="s">
        <v>88</v>
      </c>
      <c r="C46" s="51">
        <v>4</v>
      </c>
      <c r="D46" s="51">
        <v>11</v>
      </c>
      <c r="E46" s="18">
        <v>11</v>
      </c>
      <c r="F46" s="65">
        <v>7</v>
      </c>
      <c r="G46" s="65">
        <v>7</v>
      </c>
      <c r="H46" s="18">
        <v>7</v>
      </c>
      <c r="I46" s="49">
        <v>7</v>
      </c>
      <c r="J46" s="49">
        <v>4</v>
      </c>
      <c r="K46" s="49">
        <v>7</v>
      </c>
      <c r="L46" s="49">
        <v>6</v>
      </c>
      <c r="M46" s="49">
        <v>4</v>
      </c>
      <c r="N46" s="50">
        <v>8</v>
      </c>
      <c r="O46" s="51">
        <f t="shared" si="0"/>
        <v>79</v>
      </c>
      <c r="P46" s="34">
        <f t="shared" si="1"/>
        <v>9.6666666666666661</v>
      </c>
    </row>
    <row r="47" spans="1:16" x14ac:dyDescent="0.25">
      <c r="A47" s="36" t="s">
        <v>93</v>
      </c>
      <c r="B47" s="48" t="s">
        <v>88</v>
      </c>
      <c r="C47" s="51">
        <v>0</v>
      </c>
      <c r="D47" s="51">
        <v>0</v>
      </c>
      <c r="E47" s="18">
        <v>0</v>
      </c>
      <c r="F47" s="65">
        <v>1</v>
      </c>
      <c r="G47" s="65">
        <v>0</v>
      </c>
      <c r="H47" s="18">
        <v>1</v>
      </c>
      <c r="I47" s="49">
        <v>1</v>
      </c>
      <c r="J47" s="49"/>
      <c r="K47" s="49"/>
      <c r="L47" s="49"/>
      <c r="M47" s="49"/>
      <c r="N47" s="50"/>
      <c r="O47" s="51">
        <f t="shared" si="0"/>
        <v>3</v>
      </c>
      <c r="P47" s="34">
        <f t="shared" si="1"/>
        <v>0.33333333333333331</v>
      </c>
    </row>
    <row r="48" spans="1:16" x14ac:dyDescent="0.25">
      <c r="A48" s="36" t="s">
        <v>95</v>
      </c>
      <c r="B48" s="48" t="s">
        <v>88</v>
      </c>
      <c r="C48" s="51">
        <v>0</v>
      </c>
      <c r="D48" s="51">
        <v>1</v>
      </c>
      <c r="E48" s="18">
        <v>0</v>
      </c>
      <c r="F48" s="65">
        <v>0</v>
      </c>
      <c r="G48" s="65">
        <v>0</v>
      </c>
      <c r="H48" s="18">
        <v>1</v>
      </c>
      <c r="I48" s="49">
        <v>1</v>
      </c>
      <c r="J48" s="49">
        <v>1</v>
      </c>
      <c r="K48" s="49">
        <v>0</v>
      </c>
      <c r="L48" s="49">
        <v>0</v>
      </c>
      <c r="M48" s="49">
        <v>0</v>
      </c>
      <c r="N48" s="50">
        <v>0</v>
      </c>
      <c r="O48" s="51">
        <f t="shared" si="0"/>
        <v>4</v>
      </c>
      <c r="P48" s="34">
        <f t="shared" si="1"/>
        <v>0.33333333333333331</v>
      </c>
    </row>
    <row r="49" spans="1:16" x14ac:dyDescent="0.25">
      <c r="A49" s="36" t="s">
        <v>96</v>
      </c>
      <c r="B49" s="48" t="s">
        <v>88</v>
      </c>
      <c r="C49" s="51">
        <v>0</v>
      </c>
      <c r="D49" s="51"/>
      <c r="E49" s="18">
        <v>0</v>
      </c>
      <c r="F49" s="65">
        <v>0</v>
      </c>
      <c r="G49" s="65">
        <v>0</v>
      </c>
      <c r="H49" s="18">
        <v>0</v>
      </c>
      <c r="I49" s="49">
        <v>1</v>
      </c>
      <c r="J49" s="49">
        <v>1</v>
      </c>
      <c r="K49" s="49">
        <v>1</v>
      </c>
      <c r="L49" s="49">
        <v>0</v>
      </c>
      <c r="M49" s="49">
        <v>0</v>
      </c>
      <c r="N49" s="50">
        <v>0</v>
      </c>
      <c r="O49" s="51">
        <f t="shared" si="0"/>
        <v>3</v>
      </c>
      <c r="P49" s="34">
        <f t="shared" si="1"/>
        <v>0</v>
      </c>
    </row>
    <row r="50" spans="1:16" x14ac:dyDescent="0.25">
      <c r="A50" s="36" t="s">
        <v>97</v>
      </c>
      <c r="B50" s="48" t="s">
        <v>88</v>
      </c>
      <c r="C50" s="51">
        <v>12</v>
      </c>
      <c r="D50" s="51">
        <v>17</v>
      </c>
      <c r="E50" s="18">
        <v>21</v>
      </c>
      <c r="F50" s="65">
        <v>22</v>
      </c>
      <c r="G50" s="65">
        <v>22</v>
      </c>
      <c r="H50" s="18">
        <v>21</v>
      </c>
      <c r="I50" s="49">
        <v>24</v>
      </c>
      <c r="J50" s="49">
        <v>25</v>
      </c>
      <c r="K50" s="49">
        <v>19</v>
      </c>
      <c r="L50" s="49">
        <v>19</v>
      </c>
      <c r="M50" s="49">
        <v>15</v>
      </c>
      <c r="N50" s="50">
        <v>22</v>
      </c>
      <c r="O50" s="51">
        <f t="shared" si="0"/>
        <v>227</v>
      </c>
      <c r="P50" s="34">
        <f t="shared" si="1"/>
        <v>20</v>
      </c>
    </row>
    <row r="51" spans="1:16" x14ac:dyDescent="0.25">
      <c r="A51" s="36" t="s">
        <v>98</v>
      </c>
      <c r="B51" s="48" t="s">
        <v>88</v>
      </c>
      <c r="C51" s="51">
        <v>1</v>
      </c>
      <c r="D51" s="51">
        <v>3</v>
      </c>
      <c r="E51" s="18">
        <v>3</v>
      </c>
      <c r="F51" s="65">
        <v>1</v>
      </c>
      <c r="G51" s="65">
        <v>1</v>
      </c>
      <c r="H51" s="18">
        <v>0</v>
      </c>
      <c r="I51" s="49">
        <v>0</v>
      </c>
      <c r="J51" s="49">
        <v>2</v>
      </c>
      <c r="K51" s="49">
        <v>3</v>
      </c>
      <c r="L51" s="49">
        <v>0</v>
      </c>
      <c r="M51" s="49">
        <v>0</v>
      </c>
      <c r="N51" s="50">
        <v>0</v>
      </c>
      <c r="O51" s="51">
        <f t="shared" si="0"/>
        <v>13</v>
      </c>
      <c r="P51" s="34">
        <f t="shared" si="1"/>
        <v>2.3333333333333335</v>
      </c>
    </row>
    <row r="52" spans="1:16" x14ac:dyDescent="0.25">
      <c r="A52" s="36" t="s">
        <v>101</v>
      </c>
      <c r="B52" s="48" t="s">
        <v>88</v>
      </c>
      <c r="C52" s="51">
        <v>1</v>
      </c>
      <c r="D52" s="51">
        <v>1</v>
      </c>
      <c r="E52" s="18">
        <v>1</v>
      </c>
      <c r="F52" s="65">
        <v>3</v>
      </c>
      <c r="G52" s="65">
        <v>3</v>
      </c>
      <c r="H52" s="18">
        <v>2</v>
      </c>
      <c r="I52" s="49">
        <v>3</v>
      </c>
      <c r="J52" s="49">
        <v>0</v>
      </c>
      <c r="K52" s="49">
        <v>0</v>
      </c>
      <c r="L52" s="49">
        <v>2</v>
      </c>
      <c r="M52" s="49">
        <v>1</v>
      </c>
      <c r="N52" s="50">
        <v>2</v>
      </c>
      <c r="O52" s="51">
        <f t="shared" si="0"/>
        <v>18</v>
      </c>
      <c r="P52" s="34">
        <f t="shared" si="1"/>
        <v>1.6666666666666667</v>
      </c>
    </row>
    <row r="53" spans="1:16" x14ac:dyDescent="0.25">
      <c r="A53" s="36" t="s">
        <v>134</v>
      </c>
      <c r="B53" s="48" t="s">
        <v>103</v>
      </c>
      <c r="C53" s="51">
        <v>0</v>
      </c>
      <c r="D53" s="51"/>
      <c r="E53" s="18">
        <v>0</v>
      </c>
      <c r="F53" s="65">
        <v>0</v>
      </c>
      <c r="G53" s="65">
        <v>0</v>
      </c>
      <c r="H53" s="18">
        <v>0</v>
      </c>
      <c r="I53" s="49">
        <v>0</v>
      </c>
      <c r="J53" s="49">
        <v>0</v>
      </c>
      <c r="K53" s="49">
        <v>1</v>
      </c>
      <c r="L53" s="49">
        <v>1</v>
      </c>
      <c r="M53" s="49">
        <v>3</v>
      </c>
      <c r="N53" s="50">
        <v>3</v>
      </c>
      <c r="O53" s="51">
        <f t="shared" si="0"/>
        <v>8</v>
      </c>
      <c r="P53" s="34">
        <f t="shared" si="1"/>
        <v>0</v>
      </c>
    </row>
    <row r="54" spans="1:16" x14ac:dyDescent="0.25">
      <c r="A54" s="36" t="s">
        <v>135</v>
      </c>
      <c r="B54" s="48" t="s">
        <v>103</v>
      </c>
      <c r="C54" s="51">
        <v>6</v>
      </c>
      <c r="D54" s="51"/>
      <c r="E54" s="18">
        <v>4</v>
      </c>
      <c r="F54" s="65">
        <v>4</v>
      </c>
      <c r="G54" s="65">
        <v>5</v>
      </c>
      <c r="H54" s="18">
        <v>6</v>
      </c>
      <c r="I54" s="49">
        <v>3</v>
      </c>
      <c r="J54" s="49">
        <v>12</v>
      </c>
      <c r="K54" s="49">
        <v>6</v>
      </c>
      <c r="L54" s="49">
        <v>6</v>
      </c>
      <c r="M54" s="49">
        <v>9</v>
      </c>
      <c r="N54" s="50">
        <v>5</v>
      </c>
      <c r="O54" s="51">
        <f t="shared" si="0"/>
        <v>60</v>
      </c>
      <c r="P54" s="34">
        <f t="shared" si="1"/>
        <v>2.6666666666666665</v>
      </c>
    </row>
    <row r="55" spans="1:16" x14ac:dyDescent="0.25">
      <c r="A55" s="36" t="s">
        <v>139</v>
      </c>
      <c r="B55" s="48" t="s">
        <v>138</v>
      </c>
      <c r="C55" s="51">
        <v>0</v>
      </c>
      <c r="D55" s="51"/>
      <c r="E55" s="18">
        <v>0</v>
      </c>
      <c r="F55" s="65">
        <v>0</v>
      </c>
      <c r="G55" s="65">
        <v>1</v>
      </c>
      <c r="H55" s="18">
        <v>4</v>
      </c>
      <c r="I55" s="49">
        <v>4</v>
      </c>
      <c r="J55" s="49">
        <v>5</v>
      </c>
      <c r="K55" s="49">
        <v>7</v>
      </c>
      <c r="L55" s="49">
        <v>4</v>
      </c>
      <c r="M55" s="49">
        <v>4</v>
      </c>
      <c r="N55" s="50">
        <v>6</v>
      </c>
      <c r="O55" s="51">
        <f t="shared" si="0"/>
        <v>35</v>
      </c>
      <c r="P55" s="34">
        <f t="shared" si="1"/>
        <v>0</v>
      </c>
    </row>
    <row r="56" spans="1:16" x14ac:dyDescent="0.25">
      <c r="A56" s="36" t="s">
        <v>148</v>
      </c>
      <c r="B56" s="48" t="s">
        <v>138</v>
      </c>
      <c r="C56" s="51">
        <v>0</v>
      </c>
      <c r="D56" s="51"/>
      <c r="E56" s="18">
        <v>0</v>
      </c>
      <c r="F56" s="65">
        <v>0</v>
      </c>
      <c r="G56" s="65">
        <v>0</v>
      </c>
      <c r="H56" s="18">
        <v>3</v>
      </c>
      <c r="I56" s="49">
        <v>4</v>
      </c>
      <c r="J56" s="49">
        <v>15</v>
      </c>
      <c r="K56" s="49">
        <v>16</v>
      </c>
      <c r="L56" s="49">
        <v>3</v>
      </c>
      <c r="M56" s="49">
        <v>6</v>
      </c>
      <c r="N56" s="50">
        <v>4</v>
      </c>
      <c r="O56" s="51">
        <f t="shared" si="0"/>
        <v>51</v>
      </c>
      <c r="P56" s="34">
        <f t="shared" si="1"/>
        <v>0</v>
      </c>
    </row>
    <row r="57" spans="1:16" x14ac:dyDescent="0.25">
      <c r="A57" s="36" t="s">
        <v>149</v>
      </c>
      <c r="B57" s="48" t="s">
        <v>138</v>
      </c>
      <c r="C57" s="51">
        <v>0</v>
      </c>
      <c r="D57" s="51"/>
      <c r="E57" s="18">
        <v>0</v>
      </c>
      <c r="F57" s="65">
        <v>0</v>
      </c>
      <c r="G57" s="65">
        <v>2</v>
      </c>
      <c r="H57" s="18">
        <v>7</v>
      </c>
      <c r="I57" s="49">
        <v>14</v>
      </c>
      <c r="J57" s="49">
        <v>6</v>
      </c>
      <c r="K57" s="49">
        <v>6</v>
      </c>
      <c r="L57" s="49">
        <v>8</v>
      </c>
      <c r="M57" s="49">
        <v>7</v>
      </c>
      <c r="N57" s="50">
        <v>17</v>
      </c>
      <c r="O57" s="51">
        <f t="shared" si="0"/>
        <v>67</v>
      </c>
      <c r="P57" s="34">
        <f t="shared" si="1"/>
        <v>0</v>
      </c>
    </row>
    <row r="58" spans="1:16" x14ac:dyDescent="0.25">
      <c r="A58" s="36" t="s">
        <v>77</v>
      </c>
      <c r="B58" s="48" t="s">
        <v>138</v>
      </c>
      <c r="C58" s="51">
        <v>0</v>
      </c>
      <c r="D58" s="51"/>
      <c r="E58" s="18">
        <v>0</v>
      </c>
      <c r="F58" s="65">
        <v>0</v>
      </c>
      <c r="G58" s="65">
        <v>0</v>
      </c>
      <c r="H58" s="18">
        <v>0</v>
      </c>
      <c r="I58" s="49">
        <v>0</v>
      </c>
      <c r="J58" s="49">
        <v>1</v>
      </c>
      <c r="K58" s="49">
        <v>2</v>
      </c>
      <c r="L58" s="49">
        <v>1</v>
      </c>
      <c r="M58" s="49">
        <v>0</v>
      </c>
      <c r="N58" s="50">
        <v>0</v>
      </c>
      <c r="O58" s="51">
        <f t="shared" si="0"/>
        <v>4</v>
      </c>
      <c r="P58" s="34">
        <f t="shared" si="1"/>
        <v>0</v>
      </c>
    </row>
    <row r="59" spans="1:16" x14ac:dyDescent="0.25">
      <c r="A59" s="36" t="s">
        <v>80</v>
      </c>
      <c r="B59" s="48" t="s">
        <v>138</v>
      </c>
      <c r="C59" s="51">
        <v>0</v>
      </c>
      <c r="D59" s="51"/>
      <c r="E59" s="18">
        <v>0</v>
      </c>
      <c r="F59" s="65">
        <v>0</v>
      </c>
      <c r="G59" s="65">
        <v>1</v>
      </c>
      <c r="H59" s="18">
        <v>2</v>
      </c>
      <c r="I59" s="49">
        <v>4</v>
      </c>
      <c r="J59" s="49">
        <v>2</v>
      </c>
      <c r="K59" s="49">
        <v>2</v>
      </c>
      <c r="L59" s="49">
        <v>3</v>
      </c>
      <c r="M59" s="49">
        <v>8</v>
      </c>
      <c r="N59" s="50">
        <v>9</v>
      </c>
      <c r="O59" s="51">
        <f t="shared" si="0"/>
        <v>31</v>
      </c>
      <c r="P59" s="34">
        <f t="shared" si="1"/>
        <v>0</v>
      </c>
    </row>
    <row r="60" spans="1:16" x14ac:dyDescent="0.25">
      <c r="A60" s="36" t="s">
        <v>107</v>
      </c>
      <c r="B60" s="48" t="s">
        <v>108</v>
      </c>
      <c r="C60" s="51">
        <v>12</v>
      </c>
      <c r="D60" s="51">
        <v>17</v>
      </c>
      <c r="E60" s="18">
        <v>11</v>
      </c>
      <c r="F60" s="65">
        <v>19</v>
      </c>
      <c r="G60" s="65">
        <v>22</v>
      </c>
      <c r="H60" s="18">
        <v>20</v>
      </c>
      <c r="I60" s="49">
        <v>23</v>
      </c>
      <c r="J60" s="49">
        <v>12</v>
      </c>
      <c r="K60" s="49">
        <v>13</v>
      </c>
      <c r="L60" s="49">
        <v>24</v>
      </c>
      <c r="M60" s="49">
        <v>15</v>
      </c>
      <c r="N60" s="50">
        <v>18</v>
      </c>
      <c r="O60" s="51">
        <f t="shared" si="0"/>
        <v>194</v>
      </c>
      <c r="P60" s="34">
        <f t="shared" si="1"/>
        <v>15.666666666666666</v>
      </c>
    </row>
    <row r="61" spans="1:16" x14ac:dyDescent="0.25">
      <c r="A61" s="36" t="s">
        <v>156</v>
      </c>
      <c r="B61" s="48" t="s">
        <v>108</v>
      </c>
      <c r="C61" s="51">
        <v>0</v>
      </c>
      <c r="D61" s="51">
        <v>1</v>
      </c>
      <c r="E61" s="18">
        <v>2</v>
      </c>
      <c r="F61" s="65">
        <v>2</v>
      </c>
      <c r="G61" s="65">
        <v>1</v>
      </c>
      <c r="H61" s="18">
        <v>1</v>
      </c>
      <c r="I61" s="49">
        <v>0</v>
      </c>
      <c r="J61" s="49">
        <v>0</v>
      </c>
      <c r="K61" s="49">
        <v>1</v>
      </c>
      <c r="L61" s="49">
        <v>0</v>
      </c>
      <c r="M61" s="49">
        <v>0</v>
      </c>
      <c r="N61" s="50">
        <v>3</v>
      </c>
      <c r="O61" s="51">
        <f t="shared" si="0"/>
        <v>11</v>
      </c>
      <c r="P61" s="34">
        <f t="shared" si="1"/>
        <v>1.6666666666666667</v>
      </c>
    </row>
    <row r="62" spans="1:16" x14ac:dyDescent="0.25">
      <c r="A62" s="36" t="s">
        <v>157</v>
      </c>
      <c r="B62" s="48" t="s">
        <v>108</v>
      </c>
      <c r="C62" s="51">
        <v>1</v>
      </c>
      <c r="D62" s="51"/>
      <c r="E62" s="18">
        <v>0</v>
      </c>
      <c r="F62" s="65">
        <v>0</v>
      </c>
      <c r="G62" s="65">
        <v>0</v>
      </c>
      <c r="H62" s="18">
        <v>0</v>
      </c>
      <c r="I62" s="49">
        <v>1</v>
      </c>
      <c r="J62" s="49">
        <v>3</v>
      </c>
      <c r="K62" s="49">
        <v>3</v>
      </c>
      <c r="L62" s="49">
        <v>2</v>
      </c>
      <c r="M62" s="49">
        <v>2</v>
      </c>
      <c r="N62" s="50">
        <v>5</v>
      </c>
      <c r="O62" s="51">
        <f t="shared" si="0"/>
        <v>16</v>
      </c>
      <c r="P62" s="34">
        <f t="shared" si="1"/>
        <v>0</v>
      </c>
    </row>
    <row r="63" spans="1:16" x14ac:dyDescent="0.25">
      <c r="A63" s="36" t="s">
        <v>158</v>
      </c>
      <c r="B63" s="48" t="s">
        <v>110</v>
      </c>
      <c r="C63" s="51">
        <v>2</v>
      </c>
      <c r="D63" s="51">
        <v>2</v>
      </c>
      <c r="E63" s="18">
        <v>2</v>
      </c>
      <c r="F63" s="65">
        <v>2</v>
      </c>
      <c r="G63" s="65">
        <v>3</v>
      </c>
      <c r="H63" s="18">
        <v>4</v>
      </c>
      <c r="I63" s="49">
        <v>4</v>
      </c>
      <c r="J63" s="49">
        <v>2</v>
      </c>
      <c r="K63" s="49">
        <v>1</v>
      </c>
      <c r="L63" s="49">
        <v>3</v>
      </c>
      <c r="M63" s="49">
        <v>2</v>
      </c>
      <c r="N63" s="50">
        <v>3</v>
      </c>
      <c r="O63" s="51">
        <f t="shared" si="0"/>
        <v>28</v>
      </c>
      <c r="P63" s="34">
        <f t="shared" si="1"/>
        <v>2</v>
      </c>
    </row>
    <row r="64" spans="1:16" x14ac:dyDescent="0.25">
      <c r="A64" s="36" t="s">
        <v>159</v>
      </c>
      <c r="B64" s="48" t="s">
        <v>110</v>
      </c>
      <c r="C64" s="51">
        <v>0</v>
      </c>
      <c r="D64" s="51"/>
      <c r="E64" s="18">
        <v>0</v>
      </c>
      <c r="F64" s="65">
        <v>2</v>
      </c>
      <c r="G64" s="65">
        <v>1</v>
      </c>
      <c r="H64" s="18">
        <v>2</v>
      </c>
      <c r="I64" s="49">
        <v>1</v>
      </c>
      <c r="J64" s="49">
        <v>1</v>
      </c>
      <c r="K64" s="49">
        <v>0</v>
      </c>
      <c r="L64" s="49">
        <v>0</v>
      </c>
      <c r="M64" s="49">
        <v>0</v>
      </c>
      <c r="N64" s="50">
        <v>0</v>
      </c>
      <c r="O64" s="51">
        <f t="shared" si="0"/>
        <v>7</v>
      </c>
      <c r="P64" s="34">
        <f t="shared" si="1"/>
        <v>0.66666666666666663</v>
      </c>
    </row>
    <row r="65" spans="1:16" x14ac:dyDescent="0.25">
      <c r="A65" s="36" t="s">
        <v>112</v>
      </c>
      <c r="B65" s="48" t="s">
        <v>113</v>
      </c>
      <c r="C65" s="51">
        <v>10</v>
      </c>
      <c r="D65" s="51">
        <v>10</v>
      </c>
      <c r="E65" s="18">
        <v>14</v>
      </c>
      <c r="F65" s="65">
        <v>8</v>
      </c>
      <c r="G65" s="65">
        <v>8</v>
      </c>
      <c r="H65" s="18">
        <v>8</v>
      </c>
      <c r="I65" s="49">
        <v>14</v>
      </c>
      <c r="J65" s="49">
        <v>9</v>
      </c>
      <c r="K65" s="49">
        <v>15</v>
      </c>
      <c r="L65" s="49">
        <v>16</v>
      </c>
      <c r="M65" s="49">
        <v>21</v>
      </c>
      <c r="N65" s="50">
        <v>17</v>
      </c>
      <c r="O65" s="51">
        <f t="shared" si="0"/>
        <v>140</v>
      </c>
      <c r="P65" s="34">
        <f t="shared" si="1"/>
        <v>10.666666666666666</v>
      </c>
    </row>
    <row r="66" spans="1:16" x14ac:dyDescent="0.25">
      <c r="A66" s="36" t="s">
        <v>114</v>
      </c>
      <c r="B66" s="48" t="s">
        <v>113</v>
      </c>
      <c r="C66" s="51">
        <v>0</v>
      </c>
      <c r="D66" s="51"/>
      <c r="E66" s="18">
        <v>0</v>
      </c>
      <c r="F66" s="65">
        <v>2</v>
      </c>
      <c r="G66" s="65">
        <v>2</v>
      </c>
      <c r="H66" s="18">
        <v>2</v>
      </c>
      <c r="I66" s="49">
        <v>5</v>
      </c>
      <c r="J66" s="49">
        <v>7</v>
      </c>
      <c r="K66" s="49">
        <v>4</v>
      </c>
      <c r="L66" s="49">
        <v>4</v>
      </c>
      <c r="M66" s="49">
        <v>6</v>
      </c>
      <c r="N66" s="50">
        <v>9</v>
      </c>
      <c r="O66" s="51">
        <f t="shared" si="0"/>
        <v>41</v>
      </c>
      <c r="P66" s="34">
        <f t="shared" si="1"/>
        <v>0.66666666666666663</v>
      </c>
    </row>
    <row r="67" spans="1:16" x14ac:dyDescent="0.25">
      <c r="A67" s="36" t="s">
        <v>115</v>
      </c>
      <c r="B67" s="48" t="s">
        <v>116</v>
      </c>
      <c r="C67" s="51">
        <v>55</v>
      </c>
      <c r="D67" s="51">
        <v>69</v>
      </c>
      <c r="E67" s="18">
        <v>50</v>
      </c>
      <c r="F67" s="65">
        <v>60</v>
      </c>
      <c r="G67" s="65">
        <v>42</v>
      </c>
      <c r="H67" s="18">
        <v>48</v>
      </c>
      <c r="I67" s="49">
        <v>57</v>
      </c>
      <c r="J67" s="49">
        <v>64</v>
      </c>
      <c r="K67" s="49">
        <v>67</v>
      </c>
      <c r="L67" s="49">
        <v>49</v>
      </c>
      <c r="M67" s="49">
        <v>31</v>
      </c>
      <c r="N67" s="50">
        <v>24</v>
      </c>
      <c r="O67" s="51">
        <f t="shared" si="0"/>
        <v>561</v>
      </c>
      <c r="P67" s="34">
        <f t="shared" si="1"/>
        <v>59.666666666666664</v>
      </c>
    </row>
    <row r="68" spans="1:16" x14ac:dyDescent="0.25">
      <c r="A68" s="36" t="s">
        <v>117</v>
      </c>
      <c r="B68" s="48" t="s">
        <v>116</v>
      </c>
      <c r="C68" s="51">
        <v>7</v>
      </c>
      <c r="D68" s="51">
        <v>6</v>
      </c>
      <c r="E68" s="18">
        <v>4</v>
      </c>
      <c r="F68" s="65">
        <v>4</v>
      </c>
      <c r="G68" s="65">
        <v>5</v>
      </c>
      <c r="H68" s="18">
        <v>11</v>
      </c>
      <c r="I68" s="49">
        <v>9</v>
      </c>
      <c r="J68" s="49">
        <v>7</v>
      </c>
      <c r="K68" s="49">
        <v>6</v>
      </c>
      <c r="L68" s="49">
        <v>9</v>
      </c>
      <c r="M68" s="49">
        <v>9</v>
      </c>
      <c r="N68" s="50">
        <v>16</v>
      </c>
      <c r="O68" s="51">
        <f t="shared" si="0"/>
        <v>86</v>
      </c>
      <c r="P68" s="34">
        <f t="shared" si="1"/>
        <v>4.666666666666667</v>
      </c>
    </row>
    <row r="69" spans="1:16" x14ac:dyDescent="0.25">
      <c r="A69" s="36" t="s">
        <v>160</v>
      </c>
      <c r="B69" s="48" t="s">
        <v>119</v>
      </c>
      <c r="C69" s="51">
        <v>22</v>
      </c>
      <c r="D69" s="51">
        <v>15</v>
      </c>
      <c r="E69" s="18">
        <v>17</v>
      </c>
      <c r="F69" s="65">
        <v>12</v>
      </c>
      <c r="G69" s="65">
        <v>16</v>
      </c>
      <c r="H69" s="18">
        <v>23</v>
      </c>
      <c r="I69" s="49">
        <v>30</v>
      </c>
      <c r="J69" s="49">
        <v>19</v>
      </c>
      <c r="K69" s="49">
        <v>21</v>
      </c>
      <c r="L69" s="49">
        <v>23</v>
      </c>
      <c r="M69" s="49">
        <v>21</v>
      </c>
      <c r="N69" s="50">
        <v>24</v>
      </c>
      <c r="O69" s="51">
        <f t="shared" si="0"/>
        <v>221</v>
      </c>
      <c r="P69" s="34">
        <f t="shared" si="1"/>
        <v>14.666666666666666</v>
      </c>
    </row>
    <row r="70" spans="1:16" x14ac:dyDescent="0.25">
      <c r="A70" s="36" t="s">
        <v>136</v>
      </c>
      <c r="B70" s="48" t="s">
        <v>122</v>
      </c>
      <c r="C70" s="51">
        <v>0</v>
      </c>
      <c r="D70" s="51"/>
      <c r="E70" s="18">
        <v>0</v>
      </c>
      <c r="F70" s="65">
        <v>0</v>
      </c>
      <c r="G70" s="65">
        <v>0</v>
      </c>
      <c r="H70" s="18">
        <v>0</v>
      </c>
      <c r="I70" s="49">
        <v>1</v>
      </c>
      <c r="J70" s="49">
        <v>0</v>
      </c>
      <c r="K70" s="49">
        <v>3</v>
      </c>
      <c r="L70" s="49">
        <v>3</v>
      </c>
      <c r="M70" s="49">
        <v>2</v>
      </c>
      <c r="N70" s="50">
        <v>2</v>
      </c>
      <c r="O70" s="51">
        <f t="shared" ref="O70:O76" si="2">SUM(D70:N70)</f>
        <v>11</v>
      </c>
      <c r="P70" s="34">
        <f t="shared" ref="P70:P76" si="3">(D70+E70+F70)/3</f>
        <v>0</v>
      </c>
    </row>
    <row r="71" spans="1:16" x14ac:dyDescent="0.25">
      <c r="A71" s="36" t="s">
        <v>194</v>
      </c>
      <c r="B71" s="48" t="s">
        <v>122</v>
      </c>
      <c r="C71" s="51">
        <v>5</v>
      </c>
      <c r="D71" s="51">
        <v>7</v>
      </c>
      <c r="E71" s="18"/>
      <c r="F71" s="65"/>
      <c r="G71" s="65"/>
      <c r="H71" s="18"/>
      <c r="I71" s="49"/>
      <c r="J71" s="49"/>
      <c r="K71" s="49"/>
      <c r="L71" s="49"/>
      <c r="M71" s="49"/>
      <c r="N71" s="50"/>
      <c r="O71" s="51">
        <f t="shared" si="2"/>
        <v>7</v>
      </c>
      <c r="P71" s="34">
        <f t="shared" si="3"/>
        <v>2.3333333333333335</v>
      </c>
    </row>
    <row r="72" spans="1:16" x14ac:dyDescent="0.25">
      <c r="A72" s="36" t="s">
        <v>150</v>
      </c>
      <c r="B72" s="48" t="s">
        <v>122</v>
      </c>
      <c r="C72" s="51">
        <v>0</v>
      </c>
      <c r="D72" s="51">
        <v>1</v>
      </c>
      <c r="E72" s="18">
        <v>0</v>
      </c>
      <c r="F72" s="65">
        <v>1</v>
      </c>
      <c r="G72" s="65">
        <v>6</v>
      </c>
      <c r="H72" s="18"/>
      <c r="I72" s="49"/>
      <c r="J72" s="49"/>
      <c r="K72" s="49"/>
      <c r="L72" s="49"/>
      <c r="M72" s="49"/>
      <c r="N72" s="50"/>
      <c r="O72" s="51">
        <f t="shared" si="2"/>
        <v>8</v>
      </c>
      <c r="P72" s="34">
        <f t="shared" si="3"/>
        <v>0.66666666666666663</v>
      </c>
    </row>
    <row r="73" spans="1:16" x14ac:dyDescent="0.25">
      <c r="A73" s="36" t="s">
        <v>64</v>
      </c>
      <c r="B73" s="48" t="s">
        <v>122</v>
      </c>
      <c r="C73" s="51">
        <v>1</v>
      </c>
      <c r="D73" s="51"/>
      <c r="E73" s="18">
        <v>0</v>
      </c>
      <c r="F73" s="65">
        <v>0</v>
      </c>
      <c r="G73" s="65">
        <v>0</v>
      </c>
      <c r="H73" s="18">
        <v>6</v>
      </c>
      <c r="I73" s="49">
        <v>4</v>
      </c>
      <c r="J73" s="49">
        <v>2</v>
      </c>
      <c r="K73" s="49">
        <v>3</v>
      </c>
      <c r="L73" s="49">
        <v>0</v>
      </c>
      <c r="M73" s="49">
        <v>0</v>
      </c>
      <c r="N73" s="50">
        <v>0</v>
      </c>
      <c r="O73" s="51">
        <f t="shared" si="2"/>
        <v>15</v>
      </c>
      <c r="P73" s="34">
        <f t="shared" si="3"/>
        <v>0</v>
      </c>
    </row>
    <row r="74" spans="1:16" x14ac:dyDescent="0.25">
      <c r="A74" s="36" t="s">
        <v>128</v>
      </c>
      <c r="B74" s="48" t="s">
        <v>129</v>
      </c>
      <c r="C74" s="51">
        <v>4</v>
      </c>
      <c r="D74" s="51">
        <v>11</v>
      </c>
      <c r="E74" s="18">
        <v>6</v>
      </c>
      <c r="F74" s="65">
        <v>2</v>
      </c>
      <c r="G74" s="65">
        <v>2</v>
      </c>
      <c r="H74" s="18">
        <v>3</v>
      </c>
      <c r="I74" s="49">
        <v>4</v>
      </c>
      <c r="J74" s="49">
        <v>4</v>
      </c>
      <c r="K74" s="49">
        <v>6</v>
      </c>
      <c r="L74" s="49">
        <v>8</v>
      </c>
      <c r="M74" s="49">
        <v>9</v>
      </c>
      <c r="N74" s="50">
        <v>10</v>
      </c>
      <c r="O74" s="51">
        <f t="shared" si="2"/>
        <v>65</v>
      </c>
      <c r="P74" s="34">
        <f t="shared" si="3"/>
        <v>6.333333333333333</v>
      </c>
    </row>
    <row r="75" spans="1:16" x14ac:dyDescent="0.25">
      <c r="A75" s="36" t="s">
        <v>145</v>
      </c>
      <c r="B75" s="48" t="s">
        <v>144</v>
      </c>
      <c r="C75" s="51">
        <v>0</v>
      </c>
      <c r="D75" s="51"/>
      <c r="E75" s="18">
        <v>0</v>
      </c>
      <c r="F75" s="65">
        <v>1</v>
      </c>
      <c r="G75" s="65">
        <v>1</v>
      </c>
      <c r="H75" s="18">
        <v>3</v>
      </c>
      <c r="I75" s="49">
        <v>5</v>
      </c>
      <c r="J75" s="49">
        <v>5</v>
      </c>
      <c r="K75" s="49">
        <v>4</v>
      </c>
      <c r="L75" s="49">
        <v>4</v>
      </c>
      <c r="M75" s="49">
        <v>1</v>
      </c>
      <c r="N75" s="50">
        <v>1</v>
      </c>
      <c r="O75" s="51">
        <f t="shared" si="2"/>
        <v>25</v>
      </c>
      <c r="P75" s="34">
        <f t="shared" si="3"/>
        <v>0.33333333333333331</v>
      </c>
    </row>
    <row r="76" spans="1:16" x14ac:dyDescent="0.25">
      <c r="A76" s="36" t="s">
        <v>164</v>
      </c>
      <c r="B76" s="48" t="s">
        <v>144</v>
      </c>
      <c r="C76" s="51">
        <v>1</v>
      </c>
      <c r="D76" s="51">
        <v>1</v>
      </c>
      <c r="E76" s="18">
        <v>0</v>
      </c>
      <c r="F76" s="65">
        <v>0</v>
      </c>
      <c r="G76" s="65">
        <v>0</v>
      </c>
      <c r="H76" s="18">
        <v>1</v>
      </c>
      <c r="I76" s="49">
        <v>1</v>
      </c>
      <c r="J76" s="49">
        <v>0</v>
      </c>
      <c r="K76" s="49">
        <v>0</v>
      </c>
      <c r="L76" s="49">
        <v>3</v>
      </c>
      <c r="M76" s="49">
        <v>7</v>
      </c>
      <c r="N76" s="50">
        <v>7</v>
      </c>
      <c r="O76" s="51">
        <f t="shared" si="2"/>
        <v>20</v>
      </c>
      <c r="P76" s="34">
        <f t="shared" si="3"/>
        <v>0.33333333333333331</v>
      </c>
    </row>
    <row r="77" spans="1:16" s="42" customFormat="1" ht="20.25" customHeight="1" thickBot="1" x14ac:dyDescent="0.35">
      <c r="A77" s="47" t="s">
        <v>130</v>
      </c>
      <c r="B77" s="43"/>
      <c r="C77" s="44">
        <f>SUM(C4:C76)</f>
        <v>534</v>
      </c>
      <c r="D77" s="44">
        <f>SUM(D4:D76)</f>
        <v>571</v>
      </c>
      <c r="E77" s="45">
        <f>SUM(E4:E76)</f>
        <v>491</v>
      </c>
      <c r="F77" s="45">
        <f>SUM(F5:F76)</f>
        <v>491</v>
      </c>
      <c r="G77" s="45">
        <v>453</v>
      </c>
      <c r="H77" s="45">
        <v>539</v>
      </c>
      <c r="I77" s="46">
        <v>588</v>
      </c>
      <c r="J77" s="46">
        <v>542</v>
      </c>
      <c r="K77" s="46">
        <v>591</v>
      </c>
      <c r="L77" s="46">
        <v>562</v>
      </c>
      <c r="M77" s="46">
        <v>523</v>
      </c>
      <c r="N77" s="68">
        <v>530</v>
      </c>
      <c r="O77" s="74"/>
      <c r="P77" s="62"/>
    </row>
  </sheetData>
  <sortState ref="A4:N72">
    <sortCondition ref="B4:B72"/>
    <sortCondition ref="A4:A7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B3" sqref="B3"/>
    </sheetView>
  </sheetViews>
  <sheetFormatPr defaultColWidth="9.109375" defaultRowHeight="13.2" x14ac:dyDescent="0.25"/>
  <cols>
    <col min="1" max="1" width="29" style="38" customWidth="1"/>
    <col min="2" max="4" width="8.44140625" style="38" bestFit="1" customWidth="1"/>
    <col min="5" max="6" width="8.44140625" style="38" customWidth="1"/>
    <col min="7" max="8" width="8.33203125" style="38" customWidth="1"/>
    <col min="9" max="9" width="8.44140625" style="38" customWidth="1"/>
    <col min="10" max="11" width="8.5546875" style="38" customWidth="1"/>
    <col min="12" max="12" width="8.44140625" style="38" customWidth="1"/>
    <col min="13" max="13" width="8.33203125" style="38" customWidth="1"/>
    <col min="14" max="14" width="9.44140625" style="39" customWidth="1"/>
    <col min="15" max="15" width="13" style="39" bestFit="1" customWidth="1"/>
    <col min="16" max="16384" width="9.109375" style="38"/>
  </cols>
  <sheetData>
    <row r="1" spans="1:15" s="1" customFormat="1" ht="13.8" x14ac:dyDescent="0.25">
      <c r="A1" s="2" t="s">
        <v>197</v>
      </c>
      <c r="B1" s="2"/>
      <c r="C1" s="2"/>
      <c r="D1" s="2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4.4" thickBot="1" x14ac:dyDescent="0.3">
      <c r="G2" s="3"/>
      <c r="H2" s="3"/>
      <c r="I2" s="3"/>
      <c r="J2" s="3"/>
      <c r="K2" s="3"/>
      <c r="L2" s="3"/>
      <c r="M2" s="3"/>
      <c r="N2" s="3"/>
      <c r="O2" s="3"/>
    </row>
    <row r="3" spans="1:15" s="8" customFormat="1" ht="23.25" customHeight="1" x14ac:dyDescent="0.3">
      <c r="A3" s="66" t="s">
        <v>165</v>
      </c>
      <c r="B3" s="77">
        <v>201710</v>
      </c>
      <c r="C3" s="77">
        <v>201610</v>
      </c>
      <c r="D3" s="86">
        <v>201510</v>
      </c>
      <c r="E3" s="40">
        <v>201410</v>
      </c>
      <c r="F3" s="40">
        <v>201310</v>
      </c>
      <c r="G3" s="64">
        <v>201210</v>
      </c>
      <c r="H3" s="64">
        <v>201110</v>
      </c>
      <c r="I3" s="64">
        <v>201010</v>
      </c>
      <c r="J3" s="64">
        <v>200910</v>
      </c>
      <c r="K3" s="64">
        <v>200810</v>
      </c>
      <c r="L3" s="64">
        <v>200710</v>
      </c>
      <c r="M3" s="67">
        <v>200610</v>
      </c>
      <c r="N3" s="71" t="s">
        <v>177</v>
      </c>
      <c r="O3" s="72" t="s">
        <v>178</v>
      </c>
    </row>
    <row r="4" spans="1:15" x14ac:dyDescent="0.25">
      <c r="A4" s="36" t="s">
        <v>166</v>
      </c>
      <c r="B4" s="51">
        <v>25</v>
      </c>
      <c r="C4" s="51">
        <v>21</v>
      </c>
      <c r="D4" s="18">
        <v>13</v>
      </c>
      <c r="E4" s="65">
        <v>11</v>
      </c>
      <c r="F4" s="65">
        <v>23</v>
      </c>
      <c r="G4" s="9">
        <v>24</v>
      </c>
      <c r="H4" s="9">
        <v>19</v>
      </c>
      <c r="I4" s="9">
        <v>18</v>
      </c>
      <c r="J4" s="9">
        <v>16</v>
      </c>
      <c r="K4" s="9">
        <v>19</v>
      </c>
      <c r="L4" s="9">
        <v>29</v>
      </c>
      <c r="M4" s="32">
        <v>43</v>
      </c>
      <c r="N4" s="69">
        <f>SUM(C4:M4)</f>
        <v>236</v>
      </c>
      <c r="O4" s="34">
        <f>(C4+D4+E4)/3</f>
        <v>15</v>
      </c>
    </row>
    <row r="5" spans="1:15" x14ac:dyDescent="0.25">
      <c r="A5" s="36" t="s">
        <v>167</v>
      </c>
      <c r="B5" s="51">
        <v>2</v>
      </c>
      <c r="C5" s="51">
        <v>8</v>
      </c>
      <c r="D5" s="18">
        <v>13</v>
      </c>
      <c r="E5" s="65">
        <v>11</v>
      </c>
      <c r="F5" s="65">
        <v>12</v>
      </c>
      <c r="G5" s="9">
        <v>18</v>
      </c>
      <c r="H5" s="9">
        <v>22</v>
      </c>
      <c r="I5" s="9">
        <v>22</v>
      </c>
      <c r="J5" s="9">
        <v>16</v>
      </c>
      <c r="K5" s="9">
        <v>12</v>
      </c>
      <c r="L5" s="9">
        <v>20</v>
      </c>
      <c r="M5" s="32">
        <v>28</v>
      </c>
      <c r="N5" s="69">
        <f t="shared" ref="N5:N15" si="0">SUM(C5:M5)</f>
        <v>182</v>
      </c>
      <c r="O5" s="34">
        <f t="shared" ref="O5:O15" si="1">(C5+D5+E5)/3</f>
        <v>10.666666666666666</v>
      </c>
    </row>
    <row r="6" spans="1:15" x14ac:dyDescent="0.25">
      <c r="A6" s="36" t="s">
        <v>46</v>
      </c>
      <c r="B6" s="51">
        <v>0</v>
      </c>
      <c r="C6" s="51">
        <v>0</v>
      </c>
      <c r="D6" s="18">
        <v>1</v>
      </c>
      <c r="E6" s="65">
        <v>4</v>
      </c>
      <c r="F6" s="65">
        <v>5</v>
      </c>
      <c r="G6" s="9">
        <v>9</v>
      </c>
      <c r="H6" s="9">
        <v>10</v>
      </c>
      <c r="I6" s="9">
        <v>13</v>
      </c>
      <c r="J6" s="9">
        <v>9</v>
      </c>
      <c r="K6" s="9">
        <v>7</v>
      </c>
      <c r="L6" s="9">
        <v>16</v>
      </c>
      <c r="M6" s="32">
        <v>19</v>
      </c>
      <c r="N6" s="69">
        <f t="shared" si="0"/>
        <v>93</v>
      </c>
      <c r="O6" s="34">
        <f t="shared" si="1"/>
        <v>1.6666666666666667</v>
      </c>
    </row>
    <row r="7" spans="1:15" x14ac:dyDescent="0.25">
      <c r="A7" s="36" t="s">
        <v>168</v>
      </c>
      <c r="B7" s="51" t="s">
        <v>184</v>
      </c>
      <c r="C7" s="51" t="s">
        <v>184</v>
      </c>
      <c r="D7" s="18" t="s">
        <v>184</v>
      </c>
      <c r="E7" s="65" t="s">
        <v>184</v>
      </c>
      <c r="F7" s="65" t="s">
        <v>184</v>
      </c>
      <c r="G7" s="65" t="s">
        <v>184</v>
      </c>
      <c r="H7" s="65" t="s">
        <v>184</v>
      </c>
      <c r="I7" s="65" t="s">
        <v>184</v>
      </c>
      <c r="J7" s="9">
        <v>1</v>
      </c>
      <c r="K7" s="9">
        <v>2</v>
      </c>
      <c r="L7" s="9">
        <v>5</v>
      </c>
      <c r="M7" s="32">
        <v>3</v>
      </c>
      <c r="N7" s="69">
        <f t="shared" si="0"/>
        <v>11</v>
      </c>
      <c r="O7" s="34"/>
    </row>
    <row r="8" spans="1:15" x14ac:dyDescent="0.25">
      <c r="A8" s="36" t="s">
        <v>169</v>
      </c>
      <c r="B8" s="51">
        <v>128</v>
      </c>
      <c r="C8" s="51">
        <v>107</v>
      </c>
      <c r="D8" s="18">
        <v>121</v>
      </c>
      <c r="E8" s="65">
        <v>132</v>
      </c>
      <c r="F8" s="65">
        <v>146</v>
      </c>
      <c r="G8" s="9">
        <v>140</v>
      </c>
      <c r="H8" s="9">
        <v>142</v>
      </c>
      <c r="I8" s="9">
        <v>160</v>
      </c>
      <c r="J8" s="9">
        <v>163</v>
      </c>
      <c r="K8" s="9">
        <v>166</v>
      </c>
      <c r="L8" s="9">
        <v>163</v>
      </c>
      <c r="M8" s="32">
        <v>168</v>
      </c>
      <c r="N8" s="69">
        <f t="shared" si="0"/>
        <v>1608</v>
      </c>
      <c r="O8" s="34">
        <f t="shared" si="1"/>
        <v>120</v>
      </c>
    </row>
    <row r="9" spans="1:15" x14ac:dyDescent="0.25">
      <c r="A9" s="36" t="s">
        <v>170</v>
      </c>
      <c r="B9" s="51">
        <v>40</v>
      </c>
      <c r="C9" s="51">
        <v>0</v>
      </c>
      <c r="D9" s="18">
        <v>1</v>
      </c>
      <c r="E9" s="65">
        <v>19</v>
      </c>
      <c r="F9" s="65">
        <v>55</v>
      </c>
      <c r="G9" s="9">
        <v>94</v>
      </c>
      <c r="H9" s="9">
        <v>130</v>
      </c>
      <c r="I9" s="9">
        <v>143</v>
      </c>
      <c r="J9" s="9">
        <v>166</v>
      </c>
      <c r="K9" s="9">
        <v>110</v>
      </c>
      <c r="L9" s="9">
        <v>160</v>
      </c>
      <c r="M9" s="32">
        <v>215</v>
      </c>
      <c r="N9" s="69">
        <f t="shared" si="0"/>
        <v>1093</v>
      </c>
      <c r="O9" s="34">
        <f t="shared" si="1"/>
        <v>6.666666666666667</v>
      </c>
    </row>
    <row r="10" spans="1:15" x14ac:dyDescent="0.25">
      <c r="A10" s="36" t="s">
        <v>171</v>
      </c>
      <c r="B10" s="51">
        <v>23</v>
      </c>
      <c r="C10" s="51">
        <v>21</v>
      </c>
      <c r="D10" s="18">
        <v>22</v>
      </c>
      <c r="E10" s="65">
        <v>22</v>
      </c>
      <c r="F10" s="65">
        <v>23</v>
      </c>
      <c r="G10" s="9">
        <v>20</v>
      </c>
      <c r="H10" s="9">
        <v>18</v>
      </c>
      <c r="I10" s="9">
        <v>16</v>
      </c>
      <c r="J10" s="9">
        <v>12</v>
      </c>
      <c r="K10" s="9">
        <v>25</v>
      </c>
      <c r="L10" s="9">
        <v>7</v>
      </c>
      <c r="M10" s="32">
        <v>11</v>
      </c>
      <c r="N10" s="69">
        <f t="shared" si="0"/>
        <v>197</v>
      </c>
      <c r="O10" s="34">
        <f t="shared" si="1"/>
        <v>21.666666666666668</v>
      </c>
    </row>
    <row r="11" spans="1:15" x14ac:dyDescent="0.25">
      <c r="A11" s="36" t="s">
        <v>172</v>
      </c>
      <c r="B11" s="51">
        <v>8</v>
      </c>
      <c r="C11" s="51">
        <v>4</v>
      </c>
      <c r="D11" s="18">
        <v>5</v>
      </c>
      <c r="E11" s="65">
        <v>4</v>
      </c>
      <c r="F11" s="65">
        <v>6</v>
      </c>
      <c r="G11" s="9">
        <v>11</v>
      </c>
      <c r="H11" s="9">
        <v>15</v>
      </c>
      <c r="I11" s="9">
        <v>19</v>
      </c>
      <c r="J11" s="9">
        <v>10</v>
      </c>
      <c r="K11" s="9">
        <v>8</v>
      </c>
      <c r="L11" s="9">
        <v>13</v>
      </c>
      <c r="M11" s="32">
        <v>28</v>
      </c>
      <c r="N11" s="69">
        <f t="shared" si="0"/>
        <v>123</v>
      </c>
      <c r="O11" s="34">
        <f t="shared" si="1"/>
        <v>4.333333333333333</v>
      </c>
    </row>
    <row r="12" spans="1:15" x14ac:dyDescent="0.25">
      <c r="A12" s="36" t="s">
        <v>173</v>
      </c>
      <c r="B12" s="51">
        <v>7</v>
      </c>
      <c r="C12" s="51">
        <v>4</v>
      </c>
      <c r="D12" s="18">
        <v>2</v>
      </c>
      <c r="E12" s="65">
        <v>3</v>
      </c>
      <c r="F12" s="65">
        <v>7</v>
      </c>
      <c r="G12" s="9">
        <v>19</v>
      </c>
      <c r="H12" s="9">
        <v>19</v>
      </c>
      <c r="I12" s="9">
        <v>12</v>
      </c>
      <c r="J12" s="9">
        <v>27</v>
      </c>
      <c r="K12" s="9">
        <v>32</v>
      </c>
      <c r="L12" s="9">
        <v>40</v>
      </c>
      <c r="M12" s="32">
        <v>27</v>
      </c>
      <c r="N12" s="69">
        <f t="shared" si="0"/>
        <v>192</v>
      </c>
      <c r="O12" s="34">
        <f t="shared" si="1"/>
        <v>3</v>
      </c>
    </row>
    <row r="13" spans="1:15" x14ac:dyDescent="0.25">
      <c r="A13" s="36" t="s">
        <v>174</v>
      </c>
      <c r="B13" s="51" t="s">
        <v>184</v>
      </c>
      <c r="C13" s="51" t="s">
        <v>184</v>
      </c>
      <c r="D13" s="18" t="s">
        <v>184</v>
      </c>
      <c r="E13" s="65" t="s">
        <v>184</v>
      </c>
      <c r="F13" s="65" t="s">
        <v>184</v>
      </c>
      <c r="G13" s="65" t="s">
        <v>184</v>
      </c>
      <c r="H13" s="65" t="s">
        <v>184</v>
      </c>
      <c r="I13" s="65" t="s">
        <v>184</v>
      </c>
      <c r="J13" s="65" t="s">
        <v>184</v>
      </c>
      <c r="K13" s="9">
        <v>2</v>
      </c>
      <c r="L13" s="9">
        <v>11</v>
      </c>
      <c r="M13" s="32">
        <v>4</v>
      </c>
      <c r="N13" s="69">
        <f t="shared" si="0"/>
        <v>17</v>
      </c>
      <c r="O13" s="34"/>
    </row>
    <row r="14" spans="1:15" x14ac:dyDescent="0.25">
      <c r="A14" s="36" t="s">
        <v>175</v>
      </c>
      <c r="B14" s="51">
        <v>8</v>
      </c>
      <c r="C14" s="51">
        <v>8</v>
      </c>
      <c r="D14" s="18">
        <v>7</v>
      </c>
      <c r="E14" s="65">
        <v>11</v>
      </c>
      <c r="F14" s="65">
        <v>15</v>
      </c>
      <c r="G14" s="9">
        <v>21</v>
      </c>
      <c r="H14" s="9">
        <v>25</v>
      </c>
      <c r="I14" s="9">
        <v>21</v>
      </c>
      <c r="J14" s="9">
        <v>23</v>
      </c>
      <c r="K14" s="9">
        <v>22</v>
      </c>
      <c r="L14" s="9">
        <v>8</v>
      </c>
      <c r="M14" s="32">
        <v>8</v>
      </c>
      <c r="N14" s="69">
        <f t="shared" si="0"/>
        <v>169</v>
      </c>
      <c r="O14" s="34">
        <f t="shared" si="1"/>
        <v>8.6666666666666661</v>
      </c>
    </row>
    <row r="15" spans="1:15" x14ac:dyDescent="0.25">
      <c r="A15" s="36" t="s">
        <v>176</v>
      </c>
      <c r="B15" s="51">
        <v>35</v>
      </c>
      <c r="C15" s="51">
        <v>29</v>
      </c>
      <c r="D15" s="18">
        <v>25</v>
      </c>
      <c r="E15" s="65">
        <v>36</v>
      </c>
      <c r="F15" s="65">
        <v>42</v>
      </c>
      <c r="G15" s="9">
        <v>51</v>
      </c>
      <c r="H15" s="9">
        <v>60</v>
      </c>
      <c r="I15" s="9">
        <v>65</v>
      </c>
      <c r="J15" s="9">
        <v>28</v>
      </c>
      <c r="K15" s="9">
        <v>30</v>
      </c>
      <c r="L15" s="9">
        <v>43</v>
      </c>
      <c r="M15" s="32">
        <v>57</v>
      </c>
      <c r="N15" s="69">
        <f t="shared" si="0"/>
        <v>466</v>
      </c>
      <c r="O15" s="34">
        <f t="shared" si="1"/>
        <v>30</v>
      </c>
    </row>
    <row r="16" spans="1:15" s="42" customFormat="1" ht="24.75" customHeight="1" thickBot="1" x14ac:dyDescent="0.3">
      <c r="A16" s="47" t="s">
        <v>131</v>
      </c>
      <c r="B16" s="44">
        <f>SUM(B4:B15)</f>
        <v>276</v>
      </c>
      <c r="C16" s="44">
        <f>SUM(C4:C15)</f>
        <v>202</v>
      </c>
      <c r="D16" s="45">
        <f>SUM(D4:D15)</f>
        <v>210</v>
      </c>
      <c r="E16" s="45">
        <f>SUM(E4:E15)</f>
        <v>253</v>
      </c>
      <c r="F16" s="45">
        <v>334</v>
      </c>
      <c r="G16" s="46">
        <v>407</v>
      </c>
      <c r="H16" s="46">
        <v>460</v>
      </c>
      <c r="I16" s="46">
        <v>489</v>
      </c>
      <c r="J16" s="46">
        <v>471</v>
      </c>
      <c r="K16" s="46">
        <v>435</v>
      </c>
      <c r="L16" s="46">
        <v>515</v>
      </c>
      <c r="M16" s="68">
        <v>611</v>
      </c>
      <c r="N16" s="75"/>
      <c r="O16" s="7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MAJORS</vt:lpstr>
      <vt:lpstr>MINORS</vt:lpstr>
      <vt:lpstr>CONCENTRATIONS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Bobbie J Van Eck</cp:lastModifiedBy>
  <dcterms:created xsi:type="dcterms:W3CDTF">2013-11-06T21:25:02Z</dcterms:created>
  <dcterms:modified xsi:type="dcterms:W3CDTF">2018-03-29T20:01:48Z</dcterms:modified>
</cp:coreProperties>
</file>