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45" yWindow="435" windowWidth="14220" windowHeight="8460"/>
  </bookViews>
  <sheets>
    <sheet name="DEPARTMENTS" sheetId="1" r:id="rId1"/>
    <sheet name="MAJORS" sheetId="2" r:id="rId2"/>
    <sheet name="MINORS" sheetId="3" r:id="rId3"/>
    <sheet name="CONCENTRATIONS" sheetId="4" r:id="rId4"/>
  </sheets>
  <calcPr calcId="145621"/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2" i="2"/>
  <c r="P75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2" i="3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2" i="4"/>
  <c r="Q99" i="1" l="1"/>
  <c r="Q100" i="1"/>
  <c r="Q102" i="1"/>
  <c r="Q103" i="1"/>
  <c r="Q104" i="1"/>
  <c r="Q101" i="1"/>
  <c r="Q105" i="1"/>
  <c r="Q106" i="1"/>
  <c r="Q107" i="1"/>
  <c r="Q108" i="1"/>
  <c r="Q109" i="1"/>
  <c r="Q110" i="1"/>
  <c r="Q111" i="1"/>
  <c r="Q97" i="1"/>
  <c r="Q91" i="1"/>
  <c r="Q92" i="1"/>
  <c r="Q94" i="1"/>
  <c r="Q95" i="1"/>
  <c r="Q96" i="1"/>
  <c r="Q90" i="1"/>
</calcChain>
</file>

<file path=xl/sharedStrings.xml><?xml version="1.0" encoding="utf-8"?>
<sst xmlns="http://schemas.openxmlformats.org/spreadsheetml/2006/main" count="649" uniqueCount="214">
  <si>
    <t>DEPT</t>
  </si>
  <si>
    <t>MAJORS</t>
  </si>
  <si>
    <t>MINORS</t>
  </si>
  <si>
    <t>CONC'S</t>
  </si>
  <si>
    <t>A&amp;S</t>
  </si>
  <si>
    <t>ART</t>
  </si>
  <si>
    <t>BIOL</t>
  </si>
  <si>
    <t>CHEM</t>
  </si>
  <si>
    <t>E&amp;M</t>
  </si>
  <si>
    <t>EDUC</t>
  </si>
  <si>
    <t>ENGL</t>
  </si>
  <si>
    <t>GEOL</t>
  </si>
  <si>
    <t>HIST</t>
  </si>
  <si>
    <t>MATH</t>
  </si>
  <si>
    <t>MUS</t>
  </si>
  <si>
    <t>PHED</t>
  </si>
  <si>
    <t>PHIL</t>
  </si>
  <si>
    <t>PHYS</t>
  </si>
  <si>
    <t>PLSC</t>
  </si>
  <si>
    <t>PSYC</t>
  </si>
  <si>
    <t>RELG</t>
  </si>
  <si>
    <t>THEA</t>
  </si>
  <si>
    <t>SPEC</t>
  </si>
  <si>
    <t>WEIGHTED TOTALS</t>
  </si>
  <si>
    <t>SPCH</t>
  </si>
  <si>
    <t>MAJOR</t>
  </si>
  <si>
    <t>Total</t>
  </si>
  <si>
    <t>Anthropology</t>
  </si>
  <si>
    <t>Anthropology/Sociology</t>
  </si>
  <si>
    <t>Art</t>
  </si>
  <si>
    <t>Art History</t>
  </si>
  <si>
    <t>Art/Bach Fine Arts</t>
  </si>
  <si>
    <t>Art: Elementary Education</t>
  </si>
  <si>
    <t>Biology</t>
  </si>
  <si>
    <t>Biology: Elementary Educ</t>
  </si>
  <si>
    <t>Biology: Secondary Educ</t>
  </si>
  <si>
    <t>Business</t>
  </si>
  <si>
    <t>Chemistry</t>
  </si>
  <si>
    <t>Chemistry - Track I</t>
  </si>
  <si>
    <t>Chemistry - Track II</t>
  </si>
  <si>
    <t>Chemistry: Secondary Educ</t>
  </si>
  <si>
    <t>Combined Course:Physics</t>
  </si>
  <si>
    <t>Communication Studies General</t>
  </si>
  <si>
    <t>COMM</t>
  </si>
  <si>
    <t>Communication-Interpersonal</t>
  </si>
  <si>
    <t>Communication-Mass Media</t>
  </si>
  <si>
    <t>Communication-Organizational</t>
  </si>
  <si>
    <t>Computational Mathematics</t>
  </si>
  <si>
    <t>Computer Science</t>
  </si>
  <si>
    <t>Earth Science</t>
  </si>
  <si>
    <t>Earth Science :Elementary Educ</t>
  </si>
  <si>
    <t>Earth Science: Secondary Educ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</si>
  <si>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</si>
  <si>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</si>
  <si>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</si>
  <si>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</si>
  <si>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</si>
  <si>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</si>
  <si>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</si>
  <si>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French: Elementary Education</t>
  </si>
  <si>
    <t>French: Secondary Education</t>
  </si>
  <si>
    <t>Geological Sciences</t>
  </si>
  <si>
    <t>Geological Sciences - Track G</t>
  </si>
  <si>
    <t>Geological Sciences - Track L</t>
  </si>
  <si>
    <t>German</t>
  </si>
  <si>
    <t>German Lng. &amp; Cult. for Prof.</t>
  </si>
  <si>
    <t>German-Elementary Education</t>
  </si>
  <si>
    <t>German: Secondary Education</t>
  </si>
  <si>
    <t>History</t>
  </si>
  <si>
    <t>History: Elementary Education</t>
  </si>
  <si>
    <t>History: Secondary Education</t>
  </si>
  <si>
    <t>IDY-Earth Science</t>
  </si>
  <si>
    <t>IDY-Ethnic Studies</t>
  </si>
  <si>
    <t>IDV-Gender Studies</t>
  </si>
  <si>
    <t>IDV-Human Services</t>
  </si>
  <si>
    <t>IDV-International Business</t>
  </si>
  <si>
    <t>IDY-International Studies</t>
  </si>
  <si>
    <t>IDY-Math/Economics</t>
  </si>
  <si>
    <t>IDY-Math/Physics</t>
  </si>
  <si>
    <t>IDY-Public Policy</t>
  </si>
  <si>
    <t>IDY-Women's Studies</t>
  </si>
  <si>
    <t>Integrated Sciences: Elem Educ</t>
  </si>
  <si>
    <t>Journalism</t>
  </si>
  <si>
    <t>Law, Justice and Society</t>
  </si>
  <si>
    <t>Liberal Arts Law</t>
  </si>
  <si>
    <t>Mathematics</t>
  </si>
  <si>
    <t>Mathematics - Track I</t>
  </si>
  <si>
    <t>Mathematics - Track II</t>
  </si>
  <si>
    <t>Mathematics: Elementary Educ</t>
  </si>
  <si>
    <t>Mathematics: Secondary Educ</t>
  </si>
  <si>
    <t>Music</t>
  </si>
  <si>
    <t>Music - General</t>
  </si>
  <si>
    <t>Music With Performance</t>
  </si>
  <si>
    <t>Music: K-12 Education</t>
  </si>
  <si>
    <t>Music: Secondary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</si>
  <si>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</si>
  <si>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</si>
  <si>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</si>
  <si>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</si>
  <si>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</si>
  <si>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</si>
  <si>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</si>
  <si>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</si>
  <si>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</si>
  <si>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Political Science: Secondary</t>
  </si>
  <si>
    <t>Psychology</t>
  </si>
  <si>
    <t>Psychology: Secondary Educ</t>
  </si>
  <si>
    <t>Public Policy</t>
  </si>
  <si>
    <t>Religious Studies</t>
  </si>
  <si>
    <t>Religious Studies - General</t>
  </si>
  <si>
    <t>Religious Studies - Grad Studies</t>
  </si>
  <si>
    <t>Sociology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</si>
  <si>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</si>
  <si>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</si>
  <si>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</si>
  <si>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</si>
  <si>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</si>
  <si>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</si>
  <si>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</si>
  <si>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</si>
  <si>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Speech: Secondary Educ</t>
  </si>
  <si>
    <t>Theatre</t>
  </si>
  <si>
    <t>MINOR</t>
  </si>
  <si>
    <t>Anthropology &amp; Sociology</t>
  </si>
  <si>
    <t>Applied Mathematics</t>
  </si>
  <si>
    <t>Applied Music: K-12 Educ</t>
  </si>
  <si>
    <t>Applied Music: Secondary Ed</t>
  </si>
  <si>
    <t>Asian Studies</t>
  </si>
  <si>
    <t>Cell and Molecular Biology</t>
  </si>
  <si>
    <t>Cell Biology</t>
  </si>
  <si>
    <t>Dance</t>
  </si>
  <si>
    <t>Earth Science :Secondary Educ</t>
  </si>
  <si>
    <t>Ecology &amp; Biodiversity</t>
  </si>
  <si>
    <t>Economics</t>
  </si>
  <si>
    <t>Environmental Biology</t>
  </si>
  <si>
    <t>French Lng. &amp; Cult. For Prof.</t>
  </si>
  <si>
    <t>MLAC</t>
  </si>
  <si>
    <t>Gender Studies</t>
  </si>
  <si>
    <t>Geographic Information Systems</t>
  </si>
  <si>
    <t>Geology</t>
  </si>
  <si>
    <t>German:Secondary Education</t>
  </si>
  <si>
    <t>Health</t>
  </si>
  <si>
    <t>Health: K-12 Education</t>
  </si>
  <si>
    <t>Health: Secondary Education</t>
  </si>
  <si>
    <t>Journalism: Secondary Educ</t>
  </si>
  <si>
    <t>Management</t>
  </si>
  <si>
    <t>Management-Gerstacker Track</t>
  </si>
  <si>
    <t>Mathematics Secondary Educ</t>
  </si>
  <si>
    <t>Mathematics/Economics</t>
  </si>
  <si>
    <t>Palentology</t>
  </si>
  <si>
    <t>Philosophy of Mind</t>
  </si>
  <si>
    <t>SPAN TransAmer Latina/o Studies</t>
  </si>
  <si>
    <t>Spanish Lang &amp; Cult. for Prof.</t>
  </si>
  <si>
    <t>Speech: Secondary Education</t>
  </si>
  <si>
    <t>Statistics</t>
  </si>
  <si>
    <t>Studio Art</t>
  </si>
  <si>
    <t>Value Theory of Philosophy</t>
  </si>
  <si>
    <t>Women's Studies</t>
  </si>
  <si>
    <t>CONCENTRATION</t>
  </si>
  <si>
    <t>Elementary Education Program</t>
  </si>
  <si>
    <t>Environmental Science</t>
  </si>
  <si>
    <t>Environmental Studies</t>
  </si>
  <si>
    <t>Ethnic Studies</t>
  </si>
  <si>
    <t>Ford Inst for Public Policy</t>
  </si>
  <si>
    <t>Human Services</t>
  </si>
  <si>
    <t>K-12 Education Program</t>
  </si>
  <si>
    <t>Mass Communication</t>
  </si>
  <si>
    <t>Neuroscience</t>
  </si>
  <si>
    <t>Pre-Law</t>
  </si>
  <si>
    <t>Pre-Med</t>
  </si>
  <si>
    <t>Secondary Education Program</t>
  </si>
  <si>
    <t>IDY-American Studies</t>
  </si>
  <si>
    <t>Social Studies: Elementary Educ</t>
  </si>
  <si>
    <t>E&amp;M Emphasis:  Accounting</t>
  </si>
  <si>
    <t>E&amp;M Emphasis:  Economics</t>
  </si>
  <si>
    <t>E&amp;M Emphasis:  Finance</t>
  </si>
  <si>
    <t>E&amp;M Emphasis:  General Business</t>
  </si>
  <si>
    <t>E&amp;M Emphasis:  Human Resources</t>
  </si>
  <si>
    <t>German Lng. &amp; Cult. For Prof.</t>
  </si>
  <si>
    <t>Physics: Secondary Education</t>
  </si>
  <si>
    <t>MLAC/FRNL</t>
  </si>
  <si>
    <t>COMM/SPCH</t>
  </si>
  <si>
    <t>NOTE: Chart represents the number of majors plus 5/8 times the number of minors.</t>
  </si>
  <si>
    <t>MATH/CS</t>
  </si>
  <si>
    <t>N/A</t>
  </si>
  <si>
    <t>Gerstacker Inst for Business/Pro.Mgmt.</t>
  </si>
  <si>
    <t>Environmental Geology</t>
  </si>
  <si>
    <t>IDV-Individualized</t>
  </si>
  <si>
    <t>n/a</t>
  </si>
  <si>
    <t>Social Studies: Secondary Educ</t>
  </si>
  <si>
    <t>Biochemistry</t>
  </si>
  <si>
    <t>Business &amp; Organizations</t>
  </si>
  <si>
    <t>Communication-Pro.Comm.&amp;Prod.</t>
  </si>
  <si>
    <t>E&amp;M Emphasis:  International Bus</t>
  </si>
  <si>
    <t>French: K-12 Education</t>
  </si>
  <si>
    <t>Kinesiology: Athletic Training</t>
  </si>
  <si>
    <t>Kinesiology: Exercise Science</t>
  </si>
  <si>
    <t>KIN</t>
  </si>
  <si>
    <t>English - Professional Writing</t>
  </si>
  <si>
    <t>KIN/PHED</t>
  </si>
  <si>
    <t>Accounting-C.P.A Emphasis</t>
  </si>
  <si>
    <t>Accounting - Corporate Emphasis</t>
  </si>
  <si>
    <t>Finance</t>
  </si>
  <si>
    <t>Sustainability Studies</t>
  </si>
  <si>
    <t>ENVN</t>
  </si>
  <si>
    <t>Mathematics Acturial Emphasis</t>
  </si>
  <si>
    <t>Educational Studies</t>
  </si>
  <si>
    <t>as of 9/30/13</t>
  </si>
  <si>
    <t>Business and Organizations</t>
  </si>
  <si>
    <t>BUS</t>
  </si>
  <si>
    <t>Physics - Astronomy Emphasis Major</t>
  </si>
  <si>
    <t xml:space="preserve">Environmental Science </t>
  </si>
  <si>
    <t>BUS/SPEC</t>
  </si>
  <si>
    <t xml:space="preserve"> --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</si>
</sst>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9999FF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8080"/>
      </left>
      <right/>
      <top style="thick">
        <color rgb="FF008080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/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thin">
        <color rgb="FF008080"/>
      </left>
      <right style="thin">
        <color rgb="FF008080"/>
      </right>
      <top/>
      <bottom/>
      <diagonal/>
    </border>
    <border>
      <left style="thick">
        <color rgb="FF008080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ck">
        <color rgb="FF00808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ck">
        <color rgb="FF008080"/>
      </top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n">
        <color indexed="64"/>
      </bottom>
      <diagonal/>
    </border>
    <border>
      <left/>
      <right style="thick">
        <color rgb="FF008080"/>
      </right>
      <top style="thin">
        <color indexed="64"/>
      </top>
      <bottom style="thin">
        <color indexed="64"/>
      </bottom>
      <diagonal/>
    </border>
    <border>
      <left style="thick">
        <color rgb="FF008080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 style="thick">
        <color rgb="FF008080"/>
      </left>
      <right style="thin">
        <color auto="1"/>
      </right>
      <top style="thin">
        <color indexed="64"/>
      </top>
      <bottom style="thick">
        <color rgb="FF008080"/>
      </bottom>
      <diagonal/>
    </border>
    <border>
      <left/>
      <right style="thin">
        <color auto="1"/>
      </right>
      <top style="thin">
        <color indexed="64"/>
      </top>
      <bottom style="thick">
        <color rgb="FF00808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rgb="FF008080"/>
      </bottom>
      <diagonal/>
    </border>
    <border>
      <left style="thin">
        <color auto="1"/>
      </left>
      <right style="thick">
        <color rgb="FF008080"/>
      </right>
      <top style="thin">
        <color indexed="64"/>
      </top>
      <bottom style="thick">
        <color rgb="FF008080"/>
      </bottom>
      <diagonal/>
    </border>
    <border>
      <left style="thick">
        <color rgb="FF008080"/>
      </left>
      <right/>
      <top style="thin">
        <color auto="1"/>
      </top>
      <bottom style="thick">
        <color rgb="FF008080"/>
      </bottom>
      <diagonal/>
    </border>
    <border>
      <left style="thin">
        <color auto="1"/>
      </left>
      <right/>
      <top style="thick">
        <color rgb="FF0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rgb="FF008080"/>
      </bottom>
      <diagonal/>
    </border>
    <border>
      <left style="thick">
        <color rgb="FF008080"/>
      </left>
      <right/>
      <top/>
      <bottom style="thin">
        <color indexed="64"/>
      </bottom>
      <diagonal/>
    </border>
    <border>
      <left style="thick">
        <color rgb="FF008080"/>
      </left>
      <right style="thick">
        <color rgb="FF008080"/>
      </right>
      <top/>
      <bottom style="thin">
        <color indexed="64"/>
      </bottom>
      <diagonal/>
    </border>
    <border>
      <left style="thick">
        <color rgb="FF008080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rgb="FF008080"/>
      </right>
      <top/>
      <bottom style="thin">
        <color indexed="64"/>
      </bottom>
      <diagonal/>
    </border>
    <border>
      <left style="thick">
        <color rgb="FF008080"/>
      </left>
      <right/>
      <top style="thin">
        <color indexed="64"/>
      </top>
      <bottom/>
      <diagonal/>
    </border>
    <border>
      <left style="thick">
        <color rgb="FF008080"/>
      </left>
      <right style="thick">
        <color rgb="FF008080"/>
      </right>
      <top style="thin">
        <color indexed="64"/>
      </top>
      <bottom/>
      <diagonal/>
    </border>
    <border>
      <left style="thick">
        <color rgb="FF008080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rgb="FF00808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15">
    <xf numFmtId="0" fontId="0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17" applyNumberFormat="0" applyAlignment="0" applyProtection="0"/>
    <xf numFmtId="0" fontId="21" fillId="7" borderId="20" applyNumberFormat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7" fillId="5" borderId="17" applyNumberFormat="0" applyAlignment="0" applyProtection="0"/>
    <xf numFmtId="0" fontId="20" fillId="0" borderId="19" applyNumberFormat="0" applyFill="0" applyAlignment="0" applyProtection="0"/>
    <xf numFmtId="0" fontId="16" fillId="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8" borderId="21" applyNumberFormat="0" applyFont="0" applyAlignment="0" applyProtection="0"/>
    <xf numFmtId="0" fontId="18" fillId="6" borderId="18" applyNumberFormat="0" applyAlignment="0" applyProtection="0"/>
    <xf numFmtId="0" fontId="10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0" borderId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0" borderId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0" borderId="0"/>
    <xf numFmtId="0" fontId="3" fillId="0" borderId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8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21" applyNumberFormat="0" applyFont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" fillId="0" borderId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2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</cellStyleXfs>
  <cellXfs count="157"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textRotation="90"/>
    </xf>
    <xf numFmtId="0" fontId="6" fillId="33" borderId="4" xfId="0" applyFont="1" applyFill="1" applyBorder="1" applyAlignment="1">
      <alignment horizontal="center" vertical="center"/>
    </xf>
    <xf numFmtId="0" fontId="6" fillId="33" borderId="5" xfId="0" applyFont="1" applyFill="1" applyBorder="1" applyAlignment="1">
      <alignment horizontal="center" textRotation="90"/>
    </xf>
    <xf numFmtId="0" fontId="6" fillId="33" borderId="6" xfId="0" applyFont="1" applyFill="1" applyBorder="1" applyAlignment="1">
      <alignment horizontal="center" textRotation="90"/>
    </xf>
    <xf numFmtId="0" fontId="6" fillId="33" borderId="7" xfId="0" applyFont="1" applyFill="1" applyBorder="1" applyAlignment="1">
      <alignment horizontal="center" textRotation="90"/>
    </xf>
    <xf numFmtId="0" fontId="6" fillId="33" borderId="8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8" fillId="33" borderId="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/>
    <xf numFmtId="0" fontId="31" fillId="0" borderId="12" xfId="47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/>
    <xf numFmtId="0" fontId="34" fillId="34" borderId="27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4" fillId="34" borderId="32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left" vertical="center"/>
    </xf>
    <xf numFmtId="0" fontId="34" fillId="34" borderId="42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4" fillId="35" borderId="26" xfId="0" applyFont="1" applyFill="1" applyBorder="1" applyAlignment="1">
      <alignment horizontal="left" vertical="center"/>
    </xf>
    <xf numFmtId="0" fontId="34" fillId="35" borderId="27" xfId="0" applyFont="1" applyFill="1" applyBorder="1" applyAlignment="1">
      <alignment horizontal="left"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42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2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1" fontId="29" fillId="0" borderId="46" xfId="0" applyNumberFormat="1" applyFont="1" applyFill="1" applyBorder="1" applyAlignment="1">
      <alignment horizontal="center"/>
    </xf>
    <xf numFmtId="0" fontId="6" fillId="0" borderId="0" xfId="0" applyFont="1"/>
    <xf numFmtId="0" fontId="6" fillId="33" borderId="1" xfId="0" applyFont="1" applyFill="1" applyBorder="1" applyAlignment="1">
      <alignment horizontal="left"/>
    </xf>
    <xf numFmtId="0" fontId="6" fillId="33" borderId="4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33" borderId="8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0" borderId="0" xfId="0" applyFont="1"/>
    <xf numFmtId="0" fontId="36" fillId="35" borderId="48" xfId="0" applyFont="1" applyFill="1" applyBorder="1" applyAlignment="1">
      <alignment horizontal="left"/>
    </xf>
    <xf numFmtId="0" fontId="29" fillId="0" borderId="50" xfId="0" applyFont="1" applyFill="1" applyBorder="1" applyAlignment="1">
      <alignment horizontal="center"/>
    </xf>
    <xf numFmtId="0" fontId="36" fillId="35" borderId="44" xfId="0" applyFont="1" applyFill="1" applyBorder="1" applyAlignment="1">
      <alignment horizontal="left"/>
    </xf>
    <xf numFmtId="0" fontId="34" fillId="34" borderId="54" xfId="0" applyFont="1" applyFill="1" applyBorder="1" applyAlignment="1">
      <alignment horizontal="center" vertical="center"/>
    </xf>
    <xf numFmtId="0" fontId="29" fillId="35" borderId="43" xfId="0" applyFont="1" applyFill="1" applyBorder="1"/>
    <xf numFmtId="0" fontId="29" fillId="0" borderId="47" xfId="0" applyFont="1" applyFill="1" applyBorder="1" applyAlignment="1">
      <alignment horizontal="center"/>
    </xf>
    <xf numFmtId="0" fontId="36" fillId="35" borderId="43" xfId="0" applyFont="1" applyFill="1" applyBorder="1" applyAlignment="1">
      <alignment horizontal="left"/>
    </xf>
    <xf numFmtId="0" fontId="29" fillId="0" borderId="51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center"/>
    </xf>
    <xf numFmtId="0" fontId="29" fillId="0" borderId="44" xfId="0" applyFont="1" applyFill="1" applyBorder="1"/>
    <xf numFmtId="0" fontId="24" fillId="35" borderId="44" xfId="62" applyFont="1" applyFill="1" applyBorder="1" applyAlignment="1">
      <alignment horizontal="left"/>
    </xf>
    <xf numFmtId="0" fontId="3" fillId="0" borderId="12" xfId="62" applyBorder="1"/>
    <xf numFmtId="0" fontId="29" fillId="0" borderId="55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/>
    <xf numFmtId="0" fontId="29" fillId="35" borderId="53" xfId="0" applyFont="1" applyFill="1" applyBorder="1"/>
    <xf numFmtId="0" fontId="29" fillId="0" borderId="48" xfId="0" applyFont="1" applyFill="1" applyBorder="1"/>
    <xf numFmtId="0" fontId="36" fillId="35" borderId="11" xfId="0" applyFont="1" applyFill="1" applyBorder="1" applyAlignment="1">
      <alignment horizontal="left"/>
    </xf>
    <xf numFmtId="0" fontId="36" fillId="35" borderId="61" xfId="0" applyFont="1" applyFill="1" applyBorder="1" applyAlignment="1">
      <alignment horizontal="left"/>
    </xf>
    <xf numFmtId="0" fontId="29" fillId="0" borderId="62" xfId="0" applyFont="1" applyFill="1" applyBorder="1" applyAlignment="1">
      <alignment horizontal="left"/>
    </xf>
    <xf numFmtId="0" fontId="29" fillId="0" borderId="63" xfId="0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1" fontId="29" fillId="0" borderId="65" xfId="0" applyNumberFormat="1" applyFont="1" applyFill="1" applyBorder="1" applyAlignment="1">
      <alignment horizontal="center"/>
    </xf>
    <xf numFmtId="1" fontId="29" fillId="0" borderId="66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24" fillId="35" borderId="43" xfId="62" applyFont="1" applyFill="1" applyBorder="1" applyAlignment="1">
      <alignment horizontal="left"/>
    </xf>
    <xf numFmtId="0" fontId="5" fillId="0" borderId="44" xfId="0" applyFont="1" applyFill="1" applyBorder="1" applyAlignment="1">
      <alignment horizontal="left" vertical="center"/>
    </xf>
    <xf numFmtId="2" fontId="2" fillId="0" borderId="12" xfId="193" applyNumberFormat="1" applyBorder="1" applyAlignment="1">
      <alignment horizontal="right"/>
    </xf>
    <xf numFmtId="0" fontId="36" fillId="35" borderId="57" xfId="0" applyFont="1" applyFill="1" applyBorder="1" applyAlignment="1">
      <alignment horizontal="left"/>
    </xf>
    <xf numFmtId="1" fontId="29" fillId="0" borderId="60" xfId="0" applyNumberFormat="1" applyFont="1" applyFill="1" applyBorder="1" applyAlignment="1">
      <alignment horizontal="center"/>
    </xf>
    <xf numFmtId="1" fontId="29" fillId="0" borderId="6" xfId="0" applyNumberFormat="1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/>
    </xf>
    <xf numFmtId="0" fontId="34" fillId="0" borderId="46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left" vertical="center"/>
    </xf>
    <xf numFmtId="0" fontId="36" fillId="35" borderId="43" xfId="39" applyFont="1" applyFill="1" applyBorder="1" applyAlignment="1">
      <alignment horizontal="left"/>
    </xf>
    <xf numFmtId="0" fontId="37" fillId="35" borderId="43" xfId="38" applyFont="1" applyFill="1" applyBorder="1" applyAlignment="1">
      <alignment horizontal="left"/>
    </xf>
    <xf numFmtId="0" fontId="36" fillId="35" borderId="43" xfId="40" applyFont="1" applyFill="1" applyBorder="1" applyAlignment="1">
      <alignment horizontal="left"/>
    </xf>
    <xf numFmtId="0" fontId="37" fillId="35" borderId="11" xfId="37" applyFont="1" applyFill="1" applyBorder="1" applyAlignment="1">
      <alignment horizontal="left"/>
    </xf>
    <xf numFmtId="0" fontId="37" fillId="35" borderId="43" xfId="41" applyFont="1" applyFill="1" applyBorder="1" applyAlignment="1">
      <alignment horizontal="left"/>
    </xf>
    <xf numFmtId="0" fontId="5" fillId="0" borderId="38" xfId="0" applyFont="1" applyFill="1" applyBorder="1" applyAlignment="1">
      <alignment horizontal="center" vertical="center"/>
    </xf>
    <xf numFmtId="0" fontId="6" fillId="3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33" borderId="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4" fillId="35" borderId="27" xfId="0" applyFont="1" applyFill="1" applyBorder="1" applyAlignment="1">
      <alignment horizontal="center" vertical="center"/>
    </xf>
    <xf numFmtId="1" fontId="29" fillId="0" borderId="58" xfId="0" applyNumberFormat="1" applyFont="1" applyFill="1" applyBorder="1" applyAlignment="1">
      <alignment horizontal="center"/>
    </xf>
    <xf numFmtId="1" fontId="29" fillId="0" borderId="48" xfId="0" applyNumberFormat="1" applyFont="1" applyFill="1" applyBorder="1" applyAlignment="1">
      <alignment horizontal="center"/>
    </xf>
    <xf numFmtId="0" fontId="36" fillId="35" borderId="53" xfId="0" applyFont="1" applyFill="1" applyBorder="1" applyAlignment="1">
      <alignment horizontal="left"/>
    </xf>
    <xf numFmtId="1" fontId="29" fillId="0" borderId="51" xfId="0" applyNumberFormat="1" applyFont="1" applyFill="1" applyBorder="1" applyAlignment="1">
      <alignment horizontal="center"/>
    </xf>
    <xf numFmtId="1" fontId="29" fillId="0" borderId="52" xfId="0" applyNumberFormat="1" applyFont="1" applyFill="1" applyBorder="1" applyAlignment="1">
      <alignment horizontal="center"/>
    </xf>
    <xf numFmtId="0" fontId="38" fillId="0" borderId="12" xfId="503" applyFont="1" applyBorder="1" applyAlignment="1">
      <alignment horizontal="center"/>
    </xf>
    <xf numFmtId="0" fontId="38" fillId="0" borderId="68" xfId="503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2" xfId="503" applyFont="1" applyBorder="1" applyAlignment="1">
      <alignment horizontal="center"/>
    </xf>
    <xf numFmtId="0" fontId="38" fillId="0" borderId="67" xfId="503" applyFont="1" applyBorder="1" applyAlignment="1">
      <alignment horizontal="center"/>
    </xf>
  </cellXfs>
  <cellStyles count="615">
    <cellStyle name="20% - Accent1" xfId="1" builtinId="30" customBuiltin="1"/>
    <cellStyle name="20% - Accent1 2" xfId="49"/>
    <cellStyle name="20% - Accent1 2 2" xfId="131"/>
    <cellStyle name="20% - Accent1 2 2 2" xfId="284"/>
    <cellStyle name="20% - Accent1 2 2 2 2" xfId="565"/>
    <cellStyle name="20% - Accent1 2 2 3" xfId="425"/>
    <cellStyle name="20% - Accent1 2 3" xfId="85"/>
    <cellStyle name="20% - Accent1 2 3 2" xfId="240"/>
    <cellStyle name="20% - Accent1 2 3 2 2" xfId="521"/>
    <cellStyle name="20% - Accent1 2 3 3" xfId="381"/>
    <cellStyle name="20% - Accent1 2 4" xfId="210"/>
    <cellStyle name="20% - Accent1 2 4 2" xfId="491"/>
    <cellStyle name="20% - Accent1 2 5" xfId="351"/>
    <cellStyle name="20% - Accent1 3" xfId="99"/>
    <cellStyle name="20% - Accent1 3 2" xfId="145"/>
    <cellStyle name="20% - Accent1 3 2 2" xfId="298"/>
    <cellStyle name="20% - Accent1 3 2 2 2" xfId="579"/>
    <cellStyle name="20% - Accent1 3 2 3" xfId="439"/>
    <cellStyle name="20% - Accent1 3 3" xfId="254"/>
    <cellStyle name="20% - Accent1 3 3 2" xfId="535"/>
    <cellStyle name="20% - Accent1 3 4" xfId="395"/>
    <cellStyle name="20% - Accent1 4" xfId="114"/>
    <cellStyle name="20% - Accent1 4 2" xfId="268"/>
    <cellStyle name="20% - Accent1 4 2 2" xfId="549"/>
    <cellStyle name="20% - Accent1 4 3" xfId="409"/>
    <cellStyle name="20% - Accent1 5" xfId="173"/>
    <cellStyle name="20% - Accent1 5 2" xfId="320"/>
    <cellStyle name="20% - Accent1 5 2 2" xfId="601"/>
    <cellStyle name="20% - Accent1 5 3" xfId="461"/>
    <cellStyle name="20% - Accent1 6" xfId="64"/>
    <cellStyle name="20% - Accent1 6 2" xfId="224"/>
    <cellStyle name="20% - Accent1 6 2 2" xfId="505"/>
    <cellStyle name="20% - Accent1 6 3" xfId="365"/>
    <cellStyle name="20% - Accent1 7" xfId="195"/>
    <cellStyle name="20% - Accent1 7 2" xfId="477"/>
    <cellStyle name="20% - Accent1 8" xfId="336"/>
    <cellStyle name="20% - Accent2" xfId="2" builtinId="34" customBuiltin="1"/>
    <cellStyle name="20% - Accent2 2" xfId="51"/>
    <cellStyle name="20% - Accent2 2 2" xfId="133"/>
    <cellStyle name="20% - Accent2 2 2 2" xfId="286"/>
    <cellStyle name="20% - Accent2 2 2 2 2" xfId="567"/>
    <cellStyle name="20% - Accent2 2 2 3" xfId="427"/>
    <cellStyle name="20% - Accent2 2 3" xfId="87"/>
    <cellStyle name="20% - Accent2 2 3 2" xfId="242"/>
    <cellStyle name="20% - Accent2 2 3 2 2" xfId="523"/>
    <cellStyle name="20% - Accent2 2 3 3" xfId="383"/>
    <cellStyle name="20% - Accent2 2 4" xfId="212"/>
    <cellStyle name="20% - Accent2 2 4 2" xfId="493"/>
    <cellStyle name="20% - Accent2 2 5" xfId="353"/>
    <cellStyle name="20% - Accent2 3" xfId="101"/>
    <cellStyle name="20% - Accent2 3 2" xfId="147"/>
    <cellStyle name="20% - Accent2 3 2 2" xfId="300"/>
    <cellStyle name="20% - Accent2 3 2 2 2" xfId="581"/>
    <cellStyle name="20% - Accent2 3 2 3" xfId="441"/>
    <cellStyle name="20% - Accent2 3 3" xfId="256"/>
    <cellStyle name="20% - Accent2 3 3 2" xfId="537"/>
    <cellStyle name="20% - Accent2 3 4" xfId="397"/>
    <cellStyle name="20% - Accent2 4" xfId="116"/>
    <cellStyle name="20% - Accent2 4 2" xfId="270"/>
    <cellStyle name="20% - Accent2 4 2 2" xfId="551"/>
    <cellStyle name="20% - Accent2 4 3" xfId="411"/>
    <cellStyle name="20% - Accent2 5" xfId="175"/>
    <cellStyle name="20% - Accent2 5 2" xfId="322"/>
    <cellStyle name="20% - Accent2 5 2 2" xfId="603"/>
    <cellStyle name="20% - Accent2 5 3" xfId="463"/>
    <cellStyle name="20% - Accent2 6" xfId="66"/>
    <cellStyle name="20% - Accent2 6 2" xfId="226"/>
    <cellStyle name="20% - Accent2 6 2 2" xfId="507"/>
    <cellStyle name="20% - Accent2 6 3" xfId="367"/>
    <cellStyle name="20% - Accent2 7" xfId="197"/>
    <cellStyle name="20% - Accent2 7 2" xfId="479"/>
    <cellStyle name="20% - Accent2 8" xfId="338"/>
    <cellStyle name="20% - Accent3" xfId="3" builtinId="38" customBuiltin="1"/>
    <cellStyle name="20% - Accent3 2" xfId="53"/>
    <cellStyle name="20% - Accent3 2 2" xfId="135"/>
    <cellStyle name="20% - Accent3 2 2 2" xfId="288"/>
    <cellStyle name="20% - Accent3 2 2 2 2" xfId="569"/>
    <cellStyle name="20% - Accent3 2 2 3" xfId="429"/>
    <cellStyle name="20% - Accent3 2 3" xfId="89"/>
    <cellStyle name="20% - Accent3 2 3 2" xfId="244"/>
    <cellStyle name="20% - Accent3 2 3 2 2" xfId="525"/>
    <cellStyle name="20% - Accent3 2 3 3" xfId="385"/>
    <cellStyle name="20% - Accent3 2 4" xfId="214"/>
    <cellStyle name="20% - Accent3 2 4 2" xfId="495"/>
    <cellStyle name="20% - Accent3 2 5" xfId="355"/>
    <cellStyle name="20% - Accent3 3" xfId="103"/>
    <cellStyle name="20% - Accent3 3 2" xfId="149"/>
    <cellStyle name="20% - Accent3 3 2 2" xfId="302"/>
    <cellStyle name="20% - Accent3 3 2 2 2" xfId="583"/>
    <cellStyle name="20% - Accent3 3 2 3" xfId="443"/>
    <cellStyle name="20% - Accent3 3 3" xfId="258"/>
    <cellStyle name="20% - Accent3 3 3 2" xfId="539"/>
    <cellStyle name="20% - Accent3 3 4" xfId="399"/>
    <cellStyle name="20% - Accent3 4" xfId="118"/>
    <cellStyle name="20% - Accent3 4 2" xfId="272"/>
    <cellStyle name="20% - Accent3 4 2 2" xfId="553"/>
    <cellStyle name="20% - Accent3 4 3" xfId="413"/>
    <cellStyle name="20% - Accent3 5" xfId="177"/>
    <cellStyle name="20% - Accent3 5 2" xfId="324"/>
    <cellStyle name="20% - Accent3 5 2 2" xfId="605"/>
    <cellStyle name="20% - Accent3 5 3" xfId="465"/>
    <cellStyle name="20% - Accent3 6" xfId="68"/>
    <cellStyle name="20% - Accent3 6 2" xfId="228"/>
    <cellStyle name="20% - Accent3 6 2 2" xfId="509"/>
    <cellStyle name="20% - Accent3 6 3" xfId="369"/>
    <cellStyle name="20% - Accent3 7" xfId="199"/>
    <cellStyle name="20% - Accent3 7 2" xfId="481"/>
    <cellStyle name="20% - Accent3 8" xfId="340"/>
    <cellStyle name="20% - Accent4" xfId="4" builtinId="42" customBuiltin="1"/>
    <cellStyle name="20% - Accent4 2" xfId="55"/>
    <cellStyle name="20% - Accent4 2 2" xfId="137"/>
    <cellStyle name="20% - Accent4 2 2 2" xfId="290"/>
    <cellStyle name="20% - Accent4 2 2 2 2" xfId="571"/>
    <cellStyle name="20% - Accent4 2 2 3" xfId="431"/>
    <cellStyle name="20% - Accent4 2 3" xfId="91"/>
    <cellStyle name="20% - Accent4 2 3 2" xfId="246"/>
    <cellStyle name="20% - Accent4 2 3 2 2" xfId="527"/>
    <cellStyle name="20% - Accent4 2 3 3" xfId="387"/>
    <cellStyle name="20% - Accent4 2 4" xfId="216"/>
    <cellStyle name="20% - Accent4 2 4 2" xfId="497"/>
    <cellStyle name="20% - Accent4 2 5" xfId="357"/>
    <cellStyle name="20% - Accent4 3" xfId="105"/>
    <cellStyle name="20% - Accent4 3 2" xfId="151"/>
    <cellStyle name="20% - Accent4 3 2 2" xfId="304"/>
    <cellStyle name="20% - Accent4 3 2 2 2" xfId="585"/>
    <cellStyle name="20% - Accent4 3 2 3" xfId="445"/>
    <cellStyle name="20% - Accent4 3 3" xfId="260"/>
    <cellStyle name="20% - Accent4 3 3 2" xfId="541"/>
    <cellStyle name="20% - Accent4 3 4" xfId="401"/>
    <cellStyle name="20% - Accent4 4" xfId="120"/>
    <cellStyle name="20% - Accent4 4 2" xfId="274"/>
    <cellStyle name="20% - Accent4 4 2 2" xfId="555"/>
    <cellStyle name="20% - Accent4 4 3" xfId="415"/>
    <cellStyle name="20% - Accent4 5" xfId="179"/>
    <cellStyle name="20% - Accent4 5 2" xfId="326"/>
    <cellStyle name="20% - Accent4 5 2 2" xfId="607"/>
    <cellStyle name="20% - Accent4 5 3" xfId="467"/>
    <cellStyle name="20% - Accent4 6" xfId="70"/>
    <cellStyle name="20% - Accent4 6 2" xfId="230"/>
    <cellStyle name="20% - Accent4 6 2 2" xfId="511"/>
    <cellStyle name="20% - Accent4 6 3" xfId="371"/>
    <cellStyle name="20% - Accent4 7" xfId="201"/>
    <cellStyle name="20% - Accent4 7 2" xfId="483"/>
    <cellStyle name="20% - Accent4 8" xfId="342"/>
    <cellStyle name="20% - Accent5" xfId="5" builtinId="46" customBuiltin="1"/>
    <cellStyle name="20% - Accent5 2" xfId="57"/>
    <cellStyle name="20% - Accent5 2 2" xfId="139"/>
    <cellStyle name="20% - Accent5 2 2 2" xfId="292"/>
    <cellStyle name="20% - Accent5 2 2 2 2" xfId="573"/>
    <cellStyle name="20% - Accent5 2 2 3" xfId="433"/>
    <cellStyle name="20% - Accent5 2 3" xfId="93"/>
    <cellStyle name="20% - Accent5 2 3 2" xfId="248"/>
    <cellStyle name="20% - Accent5 2 3 2 2" xfId="529"/>
    <cellStyle name="20% - Accent5 2 3 3" xfId="389"/>
    <cellStyle name="20% - Accent5 2 4" xfId="218"/>
    <cellStyle name="20% - Accent5 2 4 2" xfId="499"/>
    <cellStyle name="20% - Accent5 2 5" xfId="359"/>
    <cellStyle name="20% - Accent5 3" xfId="107"/>
    <cellStyle name="20% - Accent5 3 2" xfId="153"/>
    <cellStyle name="20% - Accent5 3 2 2" xfId="306"/>
    <cellStyle name="20% - Accent5 3 2 2 2" xfId="587"/>
    <cellStyle name="20% - Accent5 3 2 3" xfId="447"/>
    <cellStyle name="20% - Accent5 3 3" xfId="262"/>
    <cellStyle name="20% - Accent5 3 3 2" xfId="543"/>
    <cellStyle name="20% - Accent5 3 4" xfId="403"/>
    <cellStyle name="20% - Accent5 4" xfId="122"/>
    <cellStyle name="20% - Accent5 4 2" xfId="276"/>
    <cellStyle name="20% - Accent5 4 2 2" xfId="557"/>
    <cellStyle name="20% - Accent5 4 3" xfId="417"/>
    <cellStyle name="20% - Accent5 5" xfId="181"/>
    <cellStyle name="20% - Accent5 5 2" xfId="328"/>
    <cellStyle name="20% - Accent5 5 2 2" xfId="609"/>
    <cellStyle name="20% - Accent5 5 3" xfId="469"/>
    <cellStyle name="20% - Accent5 6" xfId="72"/>
    <cellStyle name="20% - Accent5 6 2" xfId="232"/>
    <cellStyle name="20% - Accent5 6 2 2" xfId="513"/>
    <cellStyle name="20% - Accent5 6 3" xfId="373"/>
    <cellStyle name="20% - Accent5 7" xfId="203"/>
    <cellStyle name="20% - Accent5 7 2" xfId="485"/>
    <cellStyle name="20% - Accent5 8" xfId="344"/>
    <cellStyle name="20% - Accent6" xfId="6" builtinId="50" customBuiltin="1"/>
    <cellStyle name="20% - Accent6 2" xfId="59"/>
    <cellStyle name="20% - Accent6 2 2" xfId="141"/>
    <cellStyle name="20% - Accent6 2 2 2" xfId="294"/>
    <cellStyle name="20% - Accent6 2 2 2 2" xfId="575"/>
    <cellStyle name="20% - Accent6 2 2 3" xfId="435"/>
    <cellStyle name="20% - Accent6 2 3" xfId="95"/>
    <cellStyle name="20% - Accent6 2 3 2" xfId="250"/>
    <cellStyle name="20% - Accent6 2 3 2 2" xfId="531"/>
    <cellStyle name="20% - Accent6 2 3 3" xfId="391"/>
    <cellStyle name="20% - Accent6 2 4" xfId="220"/>
    <cellStyle name="20% - Accent6 2 4 2" xfId="501"/>
    <cellStyle name="20% - Accent6 2 5" xfId="361"/>
    <cellStyle name="20% - Accent6 3" xfId="109"/>
    <cellStyle name="20% - Accent6 3 2" xfId="155"/>
    <cellStyle name="20% - Accent6 3 2 2" xfId="308"/>
    <cellStyle name="20% - Accent6 3 2 2 2" xfId="589"/>
    <cellStyle name="20% - Accent6 3 2 3" xfId="449"/>
    <cellStyle name="20% - Accent6 3 3" xfId="264"/>
    <cellStyle name="20% - Accent6 3 3 2" xfId="545"/>
    <cellStyle name="20% - Accent6 3 4" xfId="405"/>
    <cellStyle name="20% - Accent6 4" xfId="124"/>
    <cellStyle name="20% - Accent6 4 2" xfId="278"/>
    <cellStyle name="20% - Accent6 4 2 2" xfId="559"/>
    <cellStyle name="20% - Accent6 4 3" xfId="419"/>
    <cellStyle name="20% - Accent6 5" xfId="183"/>
    <cellStyle name="20% - Accent6 5 2" xfId="330"/>
    <cellStyle name="20% - Accent6 5 2 2" xfId="611"/>
    <cellStyle name="20% - Accent6 5 3" xfId="471"/>
    <cellStyle name="20% - Accent6 6" xfId="74"/>
    <cellStyle name="20% - Accent6 6 2" xfId="234"/>
    <cellStyle name="20% - Accent6 6 2 2" xfId="515"/>
    <cellStyle name="20% - Accent6 6 3" xfId="375"/>
    <cellStyle name="20% - Accent6 7" xfId="205"/>
    <cellStyle name="20% - Accent6 7 2" xfId="487"/>
    <cellStyle name="20% - Accent6 8" xfId="346"/>
    <cellStyle name="40% - Accent1" xfId="7" builtinId="31" customBuiltin="1"/>
    <cellStyle name="40% - Accent1 2" xfId="50"/>
    <cellStyle name="40% - Accent1 2 2" xfId="132"/>
    <cellStyle name="40% - Accent1 2 2 2" xfId="285"/>
    <cellStyle name="40% - Accent1 2 2 2 2" xfId="566"/>
    <cellStyle name="40% - Accent1 2 2 3" xfId="426"/>
    <cellStyle name="40% - Accent1 2 3" xfId="86"/>
    <cellStyle name="40% - Accent1 2 3 2" xfId="241"/>
    <cellStyle name="40% - Accent1 2 3 2 2" xfId="522"/>
    <cellStyle name="40% - Accent1 2 3 3" xfId="382"/>
    <cellStyle name="40% - Accent1 2 4" xfId="211"/>
    <cellStyle name="40% - Accent1 2 4 2" xfId="492"/>
    <cellStyle name="40% - Accent1 2 5" xfId="352"/>
    <cellStyle name="40% - Accent1 3" xfId="100"/>
    <cellStyle name="40% - Accent1 3 2" xfId="146"/>
    <cellStyle name="40% - Accent1 3 2 2" xfId="299"/>
    <cellStyle name="40% - Accent1 3 2 2 2" xfId="580"/>
    <cellStyle name="40% - Accent1 3 2 3" xfId="440"/>
    <cellStyle name="40% - Accent1 3 3" xfId="255"/>
    <cellStyle name="40% - Accent1 3 3 2" xfId="536"/>
    <cellStyle name="40% - Accent1 3 4" xfId="396"/>
    <cellStyle name="40% - Accent1 4" xfId="115"/>
    <cellStyle name="40% - Accent1 4 2" xfId="269"/>
    <cellStyle name="40% - Accent1 4 2 2" xfId="550"/>
    <cellStyle name="40% - Accent1 4 3" xfId="410"/>
    <cellStyle name="40% - Accent1 5" xfId="174"/>
    <cellStyle name="40% - Accent1 5 2" xfId="321"/>
    <cellStyle name="40% - Accent1 5 2 2" xfId="602"/>
    <cellStyle name="40% - Accent1 5 3" xfId="462"/>
    <cellStyle name="40% - Accent1 6" xfId="65"/>
    <cellStyle name="40% - Accent1 6 2" xfId="225"/>
    <cellStyle name="40% - Accent1 6 2 2" xfId="506"/>
    <cellStyle name="40% - Accent1 6 3" xfId="366"/>
    <cellStyle name="40% - Accent1 7" xfId="196"/>
    <cellStyle name="40% - Accent1 7 2" xfId="478"/>
    <cellStyle name="40% - Accent1 8" xfId="337"/>
    <cellStyle name="40% - Accent2" xfId="8" builtinId="35" customBuiltin="1"/>
    <cellStyle name="40% - Accent2 2" xfId="52"/>
    <cellStyle name="40% - Accent2 2 2" xfId="134"/>
    <cellStyle name="40% - Accent2 2 2 2" xfId="287"/>
    <cellStyle name="40% - Accent2 2 2 2 2" xfId="568"/>
    <cellStyle name="40% - Accent2 2 2 3" xfId="428"/>
    <cellStyle name="40% - Accent2 2 3" xfId="88"/>
    <cellStyle name="40% - Accent2 2 3 2" xfId="243"/>
    <cellStyle name="40% - Accent2 2 3 2 2" xfId="524"/>
    <cellStyle name="40% - Accent2 2 3 3" xfId="384"/>
    <cellStyle name="40% - Accent2 2 4" xfId="213"/>
    <cellStyle name="40% - Accent2 2 4 2" xfId="494"/>
    <cellStyle name="40% - Accent2 2 5" xfId="354"/>
    <cellStyle name="40% - Accent2 3" xfId="102"/>
    <cellStyle name="40% - Accent2 3 2" xfId="148"/>
    <cellStyle name="40% - Accent2 3 2 2" xfId="301"/>
    <cellStyle name="40% - Accent2 3 2 2 2" xfId="582"/>
    <cellStyle name="40% - Accent2 3 2 3" xfId="442"/>
    <cellStyle name="40% - Accent2 3 3" xfId="257"/>
    <cellStyle name="40% - Accent2 3 3 2" xfId="538"/>
    <cellStyle name="40% - Accent2 3 4" xfId="398"/>
    <cellStyle name="40% - Accent2 4" xfId="117"/>
    <cellStyle name="40% - Accent2 4 2" xfId="271"/>
    <cellStyle name="40% - Accent2 4 2 2" xfId="552"/>
    <cellStyle name="40% - Accent2 4 3" xfId="412"/>
    <cellStyle name="40% - Accent2 5" xfId="176"/>
    <cellStyle name="40% - Accent2 5 2" xfId="323"/>
    <cellStyle name="40% - Accent2 5 2 2" xfId="604"/>
    <cellStyle name="40% - Accent2 5 3" xfId="464"/>
    <cellStyle name="40% - Accent2 6" xfId="67"/>
    <cellStyle name="40% - Accent2 6 2" xfId="227"/>
    <cellStyle name="40% - Accent2 6 2 2" xfId="508"/>
    <cellStyle name="40% - Accent2 6 3" xfId="368"/>
    <cellStyle name="40% - Accent2 7" xfId="198"/>
    <cellStyle name="40% - Accent2 7 2" xfId="480"/>
    <cellStyle name="40% - Accent2 8" xfId="339"/>
    <cellStyle name="40% - Accent3" xfId="9" builtinId="39" customBuiltin="1"/>
    <cellStyle name="40% - Accent3 2" xfId="54"/>
    <cellStyle name="40% - Accent3 2 2" xfId="136"/>
    <cellStyle name="40% - Accent3 2 2 2" xfId="289"/>
    <cellStyle name="40% - Accent3 2 2 2 2" xfId="570"/>
    <cellStyle name="40% - Accent3 2 2 3" xfId="430"/>
    <cellStyle name="40% - Accent3 2 3" xfId="90"/>
    <cellStyle name="40% - Accent3 2 3 2" xfId="245"/>
    <cellStyle name="40% - Accent3 2 3 2 2" xfId="526"/>
    <cellStyle name="40% - Accent3 2 3 3" xfId="386"/>
    <cellStyle name="40% - Accent3 2 4" xfId="215"/>
    <cellStyle name="40% - Accent3 2 4 2" xfId="496"/>
    <cellStyle name="40% - Accent3 2 5" xfId="356"/>
    <cellStyle name="40% - Accent3 3" xfId="104"/>
    <cellStyle name="40% - Accent3 3 2" xfId="150"/>
    <cellStyle name="40% - Accent3 3 2 2" xfId="303"/>
    <cellStyle name="40% - Accent3 3 2 2 2" xfId="584"/>
    <cellStyle name="40% - Accent3 3 2 3" xfId="444"/>
    <cellStyle name="40% - Accent3 3 3" xfId="259"/>
    <cellStyle name="40% - Accent3 3 3 2" xfId="540"/>
    <cellStyle name="40% - Accent3 3 4" xfId="400"/>
    <cellStyle name="40% - Accent3 4" xfId="119"/>
    <cellStyle name="40% - Accent3 4 2" xfId="273"/>
    <cellStyle name="40% - Accent3 4 2 2" xfId="554"/>
    <cellStyle name="40% - Accent3 4 3" xfId="414"/>
    <cellStyle name="40% - Accent3 5" xfId="178"/>
    <cellStyle name="40% - Accent3 5 2" xfId="325"/>
    <cellStyle name="40% - Accent3 5 2 2" xfId="606"/>
    <cellStyle name="40% - Accent3 5 3" xfId="466"/>
    <cellStyle name="40% - Accent3 6" xfId="69"/>
    <cellStyle name="40% - Accent3 6 2" xfId="229"/>
    <cellStyle name="40% - Accent3 6 2 2" xfId="510"/>
    <cellStyle name="40% - Accent3 6 3" xfId="370"/>
    <cellStyle name="40% - Accent3 7" xfId="200"/>
    <cellStyle name="40% - Accent3 7 2" xfId="482"/>
    <cellStyle name="40% - Accent3 8" xfId="341"/>
    <cellStyle name="40% - Accent4" xfId="10" builtinId="43" customBuiltin="1"/>
    <cellStyle name="40% - Accent4 2" xfId="56"/>
    <cellStyle name="40% - Accent4 2 2" xfId="138"/>
    <cellStyle name="40% - Accent4 2 2 2" xfId="291"/>
    <cellStyle name="40% - Accent4 2 2 2 2" xfId="572"/>
    <cellStyle name="40% - Accent4 2 2 3" xfId="432"/>
    <cellStyle name="40% - Accent4 2 3" xfId="92"/>
    <cellStyle name="40% - Accent4 2 3 2" xfId="247"/>
    <cellStyle name="40% - Accent4 2 3 2 2" xfId="528"/>
    <cellStyle name="40% - Accent4 2 3 3" xfId="388"/>
    <cellStyle name="40% - Accent4 2 4" xfId="217"/>
    <cellStyle name="40% - Accent4 2 4 2" xfId="498"/>
    <cellStyle name="40% - Accent4 2 5" xfId="358"/>
    <cellStyle name="40% - Accent4 3" xfId="106"/>
    <cellStyle name="40% - Accent4 3 2" xfId="152"/>
    <cellStyle name="40% - Accent4 3 2 2" xfId="305"/>
    <cellStyle name="40% - Accent4 3 2 2 2" xfId="586"/>
    <cellStyle name="40% - Accent4 3 2 3" xfId="446"/>
    <cellStyle name="40% - Accent4 3 3" xfId="261"/>
    <cellStyle name="40% - Accent4 3 3 2" xfId="542"/>
    <cellStyle name="40% - Accent4 3 4" xfId="402"/>
    <cellStyle name="40% - Accent4 4" xfId="121"/>
    <cellStyle name="40% - Accent4 4 2" xfId="275"/>
    <cellStyle name="40% - Accent4 4 2 2" xfId="556"/>
    <cellStyle name="40% - Accent4 4 3" xfId="416"/>
    <cellStyle name="40% - Accent4 5" xfId="180"/>
    <cellStyle name="40% - Accent4 5 2" xfId="327"/>
    <cellStyle name="40% - Accent4 5 2 2" xfId="608"/>
    <cellStyle name="40% - Accent4 5 3" xfId="468"/>
    <cellStyle name="40% - Accent4 6" xfId="71"/>
    <cellStyle name="40% - Accent4 6 2" xfId="231"/>
    <cellStyle name="40% - Accent4 6 2 2" xfId="512"/>
    <cellStyle name="40% - Accent4 6 3" xfId="372"/>
    <cellStyle name="40% - Accent4 7" xfId="202"/>
    <cellStyle name="40% - Accent4 7 2" xfId="484"/>
    <cellStyle name="40% - Accent4 8" xfId="343"/>
    <cellStyle name="40% - Accent5" xfId="11" builtinId="47" customBuiltin="1"/>
    <cellStyle name="40% - Accent5 2" xfId="58"/>
    <cellStyle name="40% - Accent5 2 2" xfId="140"/>
    <cellStyle name="40% - Accent5 2 2 2" xfId="293"/>
    <cellStyle name="40% - Accent5 2 2 2 2" xfId="574"/>
    <cellStyle name="40% - Accent5 2 2 3" xfId="434"/>
    <cellStyle name="40% - Accent5 2 3" xfId="94"/>
    <cellStyle name="40% - Accent5 2 3 2" xfId="249"/>
    <cellStyle name="40% - Accent5 2 3 2 2" xfId="530"/>
    <cellStyle name="40% - Accent5 2 3 3" xfId="390"/>
    <cellStyle name="40% - Accent5 2 4" xfId="219"/>
    <cellStyle name="40% - Accent5 2 4 2" xfId="500"/>
    <cellStyle name="40% - Accent5 2 5" xfId="360"/>
    <cellStyle name="40% - Accent5 3" xfId="108"/>
    <cellStyle name="40% - Accent5 3 2" xfId="154"/>
    <cellStyle name="40% - Accent5 3 2 2" xfId="307"/>
    <cellStyle name="40% - Accent5 3 2 2 2" xfId="588"/>
    <cellStyle name="40% - Accent5 3 2 3" xfId="448"/>
    <cellStyle name="40% - Accent5 3 3" xfId="263"/>
    <cellStyle name="40% - Accent5 3 3 2" xfId="544"/>
    <cellStyle name="40% - Accent5 3 4" xfId="404"/>
    <cellStyle name="40% - Accent5 4" xfId="123"/>
    <cellStyle name="40% - Accent5 4 2" xfId="277"/>
    <cellStyle name="40% - Accent5 4 2 2" xfId="558"/>
    <cellStyle name="40% - Accent5 4 3" xfId="418"/>
    <cellStyle name="40% - Accent5 5" xfId="182"/>
    <cellStyle name="40% - Accent5 5 2" xfId="329"/>
    <cellStyle name="40% - Accent5 5 2 2" xfId="610"/>
    <cellStyle name="40% - Accent5 5 3" xfId="470"/>
    <cellStyle name="40% - Accent5 6" xfId="73"/>
    <cellStyle name="40% - Accent5 6 2" xfId="233"/>
    <cellStyle name="40% - Accent5 6 2 2" xfId="514"/>
    <cellStyle name="40% - Accent5 6 3" xfId="374"/>
    <cellStyle name="40% - Accent5 7" xfId="204"/>
    <cellStyle name="40% - Accent5 7 2" xfId="486"/>
    <cellStyle name="40% - Accent5 8" xfId="345"/>
    <cellStyle name="40% - Accent6" xfId="12" builtinId="51" customBuiltin="1"/>
    <cellStyle name="40% - Accent6 2" xfId="60"/>
    <cellStyle name="40% - Accent6 2 2" xfId="142"/>
    <cellStyle name="40% - Accent6 2 2 2" xfId="295"/>
    <cellStyle name="40% - Accent6 2 2 2 2" xfId="576"/>
    <cellStyle name="40% - Accent6 2 2 3" xfId="436"/>
    <cellStyle name="40% - Accent6 2 3" xfId="96"/>
    <cellStyle name="40% - Accent6 2 3 2" xfId="251"/>
    <cellStyle name="40% - Accent6 2 3 2 2" xfId="532"/>
    <cellStyle name="40% - Accent6 2 3 3" xfId="392"/>
    <cellStyle name="40% - Accent6 2 4" xfId="221"/>
    <cellStyle name="40% - Accent6 2 4 2" xfId="502"/>
    <cellStyle name="40% - Accent6 2 5" xfId="362"/>
    <cellStyle name="40% - Accent6 3" xfId="110"/>
    <cellStyle name="40% - Accent6 3 2" xfId="156"/>
    <cellStyle name="40% - Accent6 3 2 2" xfId="309"/>
    <cellStyle name="40% - Accent6 3 2 2 2" xfId="590"/>
    <cellStyle name="40% - Accent6 3 2 3" xfId="450"/>
    <cellStyle name="40% - Accent6 3 3" xfId="265"/>
    <cellStyle name="40% - Accent6 3 3 2" xfId="546"/>
    <cellStyle name="40% - Accent6 3 4" xfId="406"/>
    <cellStyle name="40% - Accent6 4" xfId="125"/>
    <cellStyle name="40% - Accent6 4 2" xfId="279"/>
    <cellStyle name="40% - Accent6 4 2 2" xfId="560"/>
    <cellStyle name="40% - Accent6 4 3" xfId="420"/>
    <cellStyle name="40% - Accent6 5" xfId="184"/>
    <cellStyle name="40% - Accent6 5 2" xfId="331"/>
    <cellStyle name="40% - Accent6 5 2 2" xfId="612"/>
    <cellStyle name="40% - Accent6 5 3" xfId="472"/>
    <cellStyle name="40% - Accent6 6" xfId="75"/>
    <cellStyle name="40% - Accent6 6 2" xfId="235"/>
    <cellStyle name="40% - Accent6 6 2 2" xfId="516"/>
    <cellStyle name="40% - Accent6 6 3" xfId="376"/>
    <cellStyle name="40% - Accent6 7" xfId="206"/>
    <cellStyle name="40% - Accent6 7 2" xfId="488"/>
    <cellStyle name="40% - Accent6 8" xfId="34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77"/>
    <cellStyle name="Comma 2 2" xfId="187"/>
    <cellStyle name="Currency 2" xfId="78"/>
    <cellStyle name="Currency 2 2" xfId="18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57"/>
    <cellStyle name="Normal 11" xfId="62"/>
    <cellStyle name="Normal 11 2" xfId="222"/>
    <cellStyle name="Normal 11 2 2" xfId="503"/>
    <cellStyle name="Normal 11 3" xfId="363"/>
    <cellStyle name="Normal 12" xfId="192"/>
    <cellStyle name="Normal 13" xfId="207"/>
    <cellStyle name="Normal 14" xfId="193"/>
    <cellStyle name="Normal 14 2" xfId="475"/>
    <cellStyle name="Normal 15" xfId="348"/>
    <cellStyle name="Normal 16" xfId="334"/>
    <cellStyle name="Normal 2" xfId="37"/>
    <cellStyle name="Normal 2 2" xfId="111"/>
    <cellStyle name="Normal 2 2 2" xfId="191"/>
    <cellStyle name="Normal 2 3" xfId="127"/>
    <cellStyle name="Normal 2 3 2" xfId="280"/>
    <cellStyle name="Normal 2 3 2 2" xfId="561"/>
    <cellStyle name="Normal 2 3 3" xfId="421"/>
    <cellStyle name="Normal 2 4" xfId="80"/>
    <cellStyle name="Normal 2 4 2" xfId="236"/>
    <cellStyle name="Normal 2 4 2 2" xfId="517"/>
    <cellStyle name="Normal 2 4 3" xfId="377"/>
    <cellStyle name="Normal 2 5" xfId="186"/>
    <cellStyle name="Normal 2 6" xfId="76"/>
    <cellStyle name="Normal 3" xfId="38"/>
    <cellStyle name="Normal 3 2" xfId="129"/>
    <cellStyle name="Normal 3 2 2" xfId="282"/>
    <cellStyle name="Normal 3 2 2 2" xfId="563"/>
    <cellStyle name="Normal 3 2 3" xfId="423"/>
    <cellStyle name="Normal 3 3" xfId="171"/>
    <cellStyle name="Normal 3 4" xfId="83"/>
    <cellStyle name="Normal 3 4 2" xfId="238"/>
    <cellStyle name="Normal 3 4 2 2" xfId="519"/>
    <cellStyle name="Normal 3 4 3" xfId="379"/>
    <cellStyle name="Normal 4" xfId="39"/>
    <cellStyle name="Normal 4 2" xfId="143"/>
    <cellStyle name="Normal 4 2 2" xfId="296"/>
    <cellStyle name="Normal 4 2 2 2" xfId="577"/>
    <cellStyle name="Normal 4 2 3" xfId="437"/>
    <cellStyle name="Normal 4 3" xfId="172"/>
    <cellStyle name="Normal 4 4" xfId="97"/>
    <cellStyle name="Normal 4 4 2" xfId="252"/>
    <cellStyle name="Normal 4 4 2 2" xfId="533"/>
    <cellStyle name="Normal 4 4 3" xfId="393"/>
    <cellStyle name="Normal 5" xfId="40"/>
    <cellStyle name="Normal 5 2" xfId="185"/>
    <cellStyle name="Normal 5 2 2" xfId="332"/>
    <cellStyle name="Normal 5 2 2 2" xfId="613"/>
    <cellStyle name="Normal 5 2 3" xfId="473"/>
    <cellStyle name="Normal 5 3" xfId="112"/>
    <cellStyle name="Normal 5 3 2" xfId="266"/>
    <cellStyle name="Normal 5 3 2 2" xfId="547"/>
    <cellStyle name="Normal 5 3 3" xfId="407"/>
    <cellStyle name="Normal 6" xfId="41"/>
    <cellStyle name="Normal 6 2" xfId="169"/>
    <cellStyle name="Normal 6 2 2" xfId="319"/>
    <cellStyle name="Normal 6 2 2 2" xfId="600"/>
    <cellStyle name="Normal 6 2 3" xfId="460"/>
    <cellStyle name="Normal 6 3" xfId="168"/>
    <cellStyle name="Normal 6 4" xfId="162"/>
    <cellStyle name="Normal 6 4 2" xfId="314"/>
    <cellStyle name="Normal 6 4 2 2" xfId="595"/>
    <cellStyle name="Normal 6 4 3" xfId="455"/>
    <cellStyle name="Normal 6 5" xfId="126"/>
    <cellStyle name="Normal 7" xfId="61"/>
    <cellStyle name="Normal 7 2" xfId="166"/>
    <cellStyle name="Normal 7 2 2" xfId="318"/>
    <cellStyle name="Normal 7 2 2 2" xfId="599"/>
    <cellStyle name="Normal 7 2 3" xfId="459"/>
    <cellStyle name="Normal 7 3" xfId="167"/>
    <cellStyle name="Normal 7 4" xfId="158"/>
    <cellStyle name="Normal 7 4 2" xfId="310"/>
    <cellStyle name="Normal 7 4 2 2" xfId="591"/>
    <cellStyle name="Normal 7 4 3" xfId="451"/>
    <cellStyle name="Normal 7 5" xfId="81"/>
    <cellStyle name="Normal 8" xfId="47"/>
    <cellStyle name="Normal 8 2" xfId="190"/>
    <cellStyle name="Normal 8 2 2" xfId="333"/>
    <cellStyle name="Normal 8 2 2 2" xfId="614"/>
    <cellStyle name="Normal 8 2 3" xfId="474"/>
    <cellStyle name="Normal 8 3" xfId="170"/>
    <cellStyle name="Normal 8 4" xfId="163"/>
    <cellStyle name="Normal 8 4 2" xfId="315"/>
    <cellStyle name="Normal 8 4 2 2" xfId="596"/>
    <cellStyle name="Normal 8 4 3" xfId="456"/>
    <cellStyle name="Normal 8 5" xfId="208"/>
    <cellStyle name="Normal 8 5 2" xfId="489"/>
    <cellStyle name="Normal 8 6" xfId="349"/>
    <cellStyle name="Normal 9" xfId="164"/>
    <cellStyle name="Normal 9 2" xfId="316"/>
    <cellStyle name="Normal 9 2 2" xfId="597"/>
    <cellStyle name="Normal 9 3" xfId="457"/>
    <cellStyle name="Note" xfId="42" builtinId="10" customBuiltin="1"/>
    <cellStyle name="Note 10" xfId="63"/>
    <cellStyle name="Note 10 2" xfId="223"/>
    <cellStyle name="Note 10 2 2" xfId="504"/>
    <cellStyle name="Note 10 3" xfId="364"/>
    <cellStyle name="Note 11" xfId="194"/>
    <cellStyle name="Note 11 2" xfId="476"/>
    <cellStyle name="Note 12" xfId="335"/>
    <cellStyle name="Note 2" xfId="48"/>
    <cellStyle name="Note 2 2" xfId="128"/>
    <cellStyle name="Note 2 2 2" xfId="281"/>
    <cellStyle name="Note 2 2 2 2" xfId="562"/>
    <cellStyle name="Note 2 2 3" xfId="422"/>
    <cellStyle name="Note 2 3" xfId="82"/>
    <cellStyle name="Note 2 3 2" xfId="237"/>
    <cellStyle name="Note 2 3 2 2" xfId="518"/>
    <cellStyle name="Note 2 3 3" xfId="378"/>
    <cellStyle name="Note 2 4" xfId="209"/>
    <cellStyle name="Note 2 4 2" xfId="490"/>
    <cellStyle name="Note 2 5" xfId="350"/>
    <cellStyle name="Note 3" xfId="84"/>
    <cellStyle name="Note 3 2" xfId="130"/>
    <cellStyle name="Note 3 2 2" xfId="283"/>
    <cellStyle name="Note 3 2 2 2" xfId="564"/>
    <cellStyle name="Note 3 2 3" xfId="424"/>
    <cellStyle name="Note 3 3" xfId="239"/>
    <cellStyle name="Note 3 3 2" xfId="520"/>
    <cellStyle name="Note 3 4" xfId="380"/>
    <cellStyle name="Note 4" xfId="98"/>
    <cellStyle name="Note 4 2" xfId="144"/>
    <cellStyle name="Note 4 2 2" xfId="297"/>
    <cellStyle name="Note 4 2 2 2" xfId="578"/>
    <cellStyle name="Note 4 2 3" xfId="438"/>
    <cellStyle name="Note 4 3" xfId="253"/>
    <cellStyle name="Note 4 3 2" xfId="534"/>
    <cellStyle name="Note 4 4" xfId="394"/>
    <cellStyle name="Note 5" xfId="113"/>
    <cellStyle name="Note 5 2" xfId="267"/>
    <cellStyle name="Note 5 2 2" xfId="548"/>
    <cellStyle name="Note 5 3" xfId="408"/>
    <cellStyle name="Note 6" xfId="159"/>
    <cellStyle name="Note 6 2" xfId="311"/>
    <cellStyle name="Note 6 2 2" xfId="592"/>
    <cellStyle name="Note 6 3" xfId="452"/>
    <cellStyle name="Note 7" xfId="160"/>
    <cellStyle name="Note 7 2" xfId="312"/>
    <cellStyle name="Note 7 2 2" xfId="593"/>
    <cellStyle name="Note 7 3" xfId="453"/>
    <cellStyle name="Note 8" xfId="161"/>
    <cellStyle name="Note 8 2" xfId="313"/>
    <cellStyle name="Note 8 2 2" xfId="594"/>
    <cellStyle name="Note 8 3" xfId="454"/>
    <cellStyle name="Note 9" xfId="165"/>
    <cellStyle name="Note 9 2" xfId="317"/>
    <cellStyle name="Note 9 2 2" xfId="598"/>
    <cellStyle name="Note 9 3" xfId="458"/>
    <cellStyle name="Output" xfId="43" builtinId="21" customBuiltin="1"/>
    <cellStyle name="Percent 2" xfId="79"/>
    <cellStyle name="Percent 2 2" xfId="189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86350761060355E-2"/>
          <c:y val="3.4274885102117798E-2"/>
          <c:w val="0.88552017406465056"/>
          <c:h val="0.7593694801732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DEPARTMENTS!$H$89</c:f>
              <c:strCache>
                <c:ptCount val="1"/>
                <c:pt idx="0">
                  <c:v>200230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DEPARTMENTS!$H$90:$H$111</c:f>
              <c:numCache>
                <c:formatCode>General</c:formatCode>
                <c:ptCount val="22"/>
                <c:pt idx="0">
                  <c:v>53.125</c:v>
                </c:pt>
                <c:pt idx="1">
                  <c:v>60.75</c:v>
                </c:pt>
                <c:pt idx="2">
                  <c:v>110.25</c:v>
                </c:pt>
                <c:pt idx="4">
                  <c:v>77.875</c:v>
                </c:pt>
                <c:pt idx="5">
                  <c:v>65.25</c:v>
                </c:pt>
                <c:pt idx="6">
                  <c:v>174.25</c:v>
                </c:pt>
                <c:pt idx="7">
                  <c:v>146</c:v>
                </c:pt>
                <c:pt idx="9">
                  <c:v>21.5</c:v>
                </c:pt>
                <c:pt idx="10">
                  <c:v>91.25</c:v>
                </c:pt>
                <c:pt idx="11">
                  <c:v>53</c:v>
                </c:pt>
                <c:pt idx="12">
                  <c:v>47</c:v>
                </c:pt>
                <c:pt idx="13">
                  <c:v>59</c:v>
                </c:pt>
                <c:pt idx="14">
                  <c:v>42.625</c:v>
                </c:pt>
                <c:pt idx="15">
                  <c:v>31.875</c:v>
                </c:pt>
                <c:pt idx="16">
                  <c:v>16.875</c:v>
                </c:pt>
                <c:pt idx="17">
                  <c:v>79.25</c:v>
                </c:pt>
                <c:pt idx="18">
                  <c:v>158</c:v>
                </c:pt>
                <c:pt idx="19">
                  <c:v>21.375</c:v>
                </c:pt>
                <c:pt idx="20">
                  <c:v>26.125</c:v>
                </c:pt>
                <c:pt idx="21">
                  <c:v>22.5</c:v>
                </c:pt>
              </c:numCache>
            </c:numRef>
          </c:val>
        </c:ser>
        <c:ser>
          <c:idx val="1"/>
          <c:order val="1"/>
          <c:tx>
            <c:strRef>
              <c:f>DEPARTMENTS!$I$89</c:f>
              <c:strCache>
                <c:ptCount val="1"/>
                <c:pt idx="0">
                  <c:v>200330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DEPARTMENTS!$I$90:$I$111</c:f>
              <c:numCache>
                <c:formatCode>General</c:formatCode>
                <c:ptCount val="22"/>
                <c:pt idx="0">
                  <c:v>50</c:v>
                </c:pt>
                <c:pt idx="1">
                  <c:v>60.625</c:v>
                </c:pt>
                <c:pt idx="2">
                  <c:v>117.125</c:v>
                </c:pt>
                <c:pt idx="4">
                  <c:v>70</c:v>
                </c:pt>
                <c:pt idx="5">
                  <c:v>59</c:v>
                </c:pt>
                <c:pt idx="6">
                  <c:v>172.375</c:v>
                </c:pt>
                <c:pt idx="7">
                  <c:v>91.5</c:v>
                </c:pt>
                <c:pt idx="9">
                  <c:v>12.375</c:v>
                </c:pt>
                <c:pt idx="10">
                  <c:v>78.875</c:v>
                </c:pt>
                <c:pt idx="11">
                  <c:v>57.75</c:v>
                </c:pt>
                <c:pt idx="12">
                  <c:v>40.5</c:v>
                </c:pt>
                <c:pt idx="13">
                  <c:v>54.125</c:v>
                </c:pt>
                <c:pt idx="14">
                  <c:v>39.625</c:v>
                </c:pt>
                <c:pt idx="15">
                  <c:v>24.875</c:v>
                </c:pt>
                <c:pt idx="16">
                  <c:v>14.875</c:v>
                </c:pt>
                <c:pt idx="17">
                  <c:v>57.875</c:v>
                </c:pt>
                <c:pt idx="18">
                  <c:v>144.25</c:v>
                </c:pt>
                <c:pt idx="19">
                  <c:v>17</c:v>
                </c:pt>
                <c:pt idx="20">
                  <c:v>22.75</c:v>
                </c:pt>
                <c:pt idx="21">
                  <c:v>19.75</c:v>
                </c:pt>
              </c:numCache>
            </c:numRef>
          </c:val>
        </c:ser>
        <c:ser>
          <c:idx val="2"/>
          <c:order val="2"/>
          <c:tx>
            <c:strRef>
              <c:f>DEPARTMENTS!$J$89</c:f>
              <c:strCache>
                <c:ptCount val="1"/>
                <c:pt idx="0">
                  <c:v>200430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DEPARTMENTS!$J$90:$J$111</c:f>
              <c:numCache>
                <c:formatCode>General</c:formatCode>
                <c:ptCount val="22"/>
                <c:pt idx="0">
                  <c:v>47.375</c:v>
                </c:pt>
                <c:pt idx="1">
                  <c:v>56.375</c:v>
                </c:pt>
                <c:pt idx="2">
                  <c:v>120.875</c:v>
                </c:pt>
                <c:pt idx="4">
                  <c:v>62.625</c:v>
                </c:pt>
                <c:pt idx="5">
                  <c:v>73.5</c:v>
                </c:pt>
                <c:pt idx="6">
                  <c:v>174.125</c:v>
                </c:pt>
                <c:pt idx="7">
                  <c:v>115.875</c:v>
                </c:pt>
                <c:pt idx="9">
                  <c:v>17.25</c:v>
                </c:pt>
                <c:pt idx="10">
                  <c:v>86.625</c:v>
                </c:pt>
                <c:pt idx="11">
                  <c:v>86.875</c:v>
                </c:pt>
                <c:pt idx="12">
                  <c:v>31.5</c:v>
                </c:pt>
                <c:pt idx="13">
                  <c:v>63.875</c:v>
                </c:pt>
                <c:pt idx="14">
                  <c:v>52.625</c:v>
                </c:pt>
                <c:pt idx="15">
                  <c:v>22.875</c:v>
                </c:pt>
                <c:pt idx="16">
                  <c:v>12.625</c:v>
                </c:pt>
                <c:pt idx="17">
                  <c:v>70.5</c:v>
                </c:pt>
                <c:pt idx="18">
                  <c:v>144.75</c:v>
                </c:pt>
                <c:pt idx="19">
                  <c:v>17.125</c:v>
                </c:pt>
                <c:pt idx="20">
                  <c:v>16.5</c:v>
                </c:pt>
                <c:pt idx="21">
                  <c:v>12.875</c:v>
                </c:pt>
              </c:numCache>
            </c:numRef>
          </c:val>
        </c:ser>
        <c:ser>
          <c:idx val="3"/>
          <c:order val="3"/>
          <c:tx>
            <c:strRef>
              <c:f>DEPARTMENTS!$K$89</c:f>
              <c:strCache>
                <c:ptCount val="1"/>
                <c:pt idx="0">
                  <c:v>200530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DEPARTMENTS!$K$90:$K$111</c:f>
              <c:numCache>
                <c:formatCode>General</c:formatCode>
                <c:ptCount val="22"/>
                <c:pt idx="0">
                  <c:v>57</c:v>
                </c:pt>
                <c:pt idx="1">
                  <c:v>59</c:v>
                </c:pt>
                <c:pt idx="2">
                  <c:v>160.25</c:v>
                </c:pt>
                <c:pt idx="4">
                  <c:v>58.875</c:v>
                </c:pt>
                <c:pt idx="5">
                  <c:v>81.5</c:v>
                </c:pt>
                <c:pt idx="6">
                  <c:v>234.75</c:v>
                </c:pt>
                <c:pt idx="7">
                  <c:v>152.75</c:v>
                </c:pt>
                <c:pt idx="9">
                  <c:v>23.5</c:v>
                </c:pt>
                <c:pt idx="10">
                  <c:v>80.625</c:v>
                </c:pt>
                <c:pt idx="11">
                  <c:v>86.625</c:v>
                </c:pt>
                <c:pt idx="12">
                  <c:v>44.75</c:v>
                </c:pt>
                <c:pt idx="13">
                  <c:v>95.375</c:v>
                </c:pt>
                <c:pt idx="14">
                  <c:v>55.875</c:v>
                </c:pt>
                <c:pt idx="15">
                  <c:v>28.625</c:v>
                </c:pt>
                <c:pt idx="16">
                  <c:v>10.625</c:v>
                </c:pt>
                <c:pt idx="17">
                  <c:v>93.5</c:v>
                </c:pt>
                <c:pt idx="18">
                  <c:v>162.625</c:v>
                </c:pt>
                <c:pt idx="19">
                  <c:v>23.625</c:v>
                </c:pt>
                <c:pt idx="20">
                  <c:v>26.75</c:v>
                </c:pt>
                <c:pt idx="21">
                  <c:v>15.875</c:v>
                </c:pt>
              </c:numCache>
            </c:numRef>
          </c:val>
        </c:ser>
        <c:ser>
          <c:idx val="4"/>
          <c:order val="4"/>
          <c:tx>
            <c:strRef>
              <c:f>DEPARTMENTS!$L$89</c:f>
              <c:strCache>
                <c:ptCount val="1"/>
                <c:pt idx="0">
                  <c:v>200630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DEPARTMENTS!$L$90:$L$111</c:f>
              <c:numCache>
                <c:formatCode>General</c:formatCode>
                <c:ptCount val="22"/>
                <c:pt idx="0">
                  <c:v>65.75</c:v>
                </c:pt>
                <c:pt idx="1">
                  <c:v>60.875</c:v>
                </c:pt>
                <c:pt idx="2">
                  <c:v>177.625</c:v>
                </c:pt>
                <c:pt idx="4">
                  <c:v>66.875</c:v>
                </c:pt>
                <c:pt idx="5">
                  <c:v>88.375</c:v>
                </c:pt>
                <c:pt idx="6">
                  <c:v>251.375</c:v>
                </c:pt>
                <c:pt idx="7">
                  <c:v>160.125</c:v>
                </c:pt>
                <c:pt idx="9">
                  <c:v>22.75</c:v>
                </c:pt>
                <c:pt idx="10">
                  <c:v>84.625</c:v>
                </c:pt>
                <c:pt idx="11">
                  <c:v>72.75</c:v>
                </c:pt>
                <c:pt idx="12">
                  <c:v>38.875</c:v>
                </c:pt>
                <c:pt idx="13">
                  <c:v>104.125</c:v>
                </c:pt>
                <c:pt idx="14">
                  <c:v>60</c:v>
                </c:pt>
                <c:pt idx="15">
                  <c:v>31</c:v>
                </c:pt>
                <c:pt idx="16">
                  <c:v>15.25</c:v>
                </c:pt>
                <c:pt idx="17">
                  <c:v>83.75</c:v>
                </c:pt>
                <c:pt idx="18">
                  <c:v>161.75</c:v>
                </c:pt>
                <c:pt idx="19">
                  <c:v>19.125</c:v>
                </c:pt>
                <c:pt idx="20">
                  <c:v>28.375</c:v>
                </c:pt>
                <c:pt idx="21">
                  <c:v>18.125</c:v>
                </c:pt>
              </c:numCache>
            </c:numRef>
          </c:val>
        </c:ser>
        <c:ser>
          <c:idx val="5"/>
          <c:order val="5"/>
          <c:tx>
            <c:strRef>
              <c:f>DEPARTMENTS!$M$89</c:f>
              <c:strCache>
                <c:ptCount val="1"/>
                <c:pt idx="0">
                  <c:v>200730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DEPARTMENTS!$M$90:$M$111</c:f>
              <c:numCache>
                <c:formatCode>General</c:formatCode>
                <c:ptCount val="22"/>
                <c:pt idx="0">
                  <c:v>69.125</c:v>
                </c:pt>
                <c:pt idx="1">
                  <c:v>46.5</c:v>
                </c:pt>
                <c:pt idx="2">
                  <c:v>199.625</c:v>
                </c:pt>
                <c:pt idx="4">
                  <c:v>94.25</c:v>
                </c:pt>
                <c:pt idx="5">
                  <c:v>94.875</c:v>
                </c:pt>
                <c:pt idx="6">
                  <c:v>267.625</c:v>
                </c:pt>
                <c:pt idx="7">
                  <c:v>180.625</c:v>
                </c:pt>
                <c:pt idx="9">
                  <c:v>18.875</c:v>
                </c:pt>
                <c:pt idx="10">
                  <c:v>98.875</c:v>
                </c:pt>
                <c:pt idx="11">
                  <c:v>70</c:v>
                </c:pt>
                <c:pt idx="12">
                  <c:v>45.375</c:v>
                </c:pt>
                <c:pt idx="13">
                  <c:v>102.25</c:v>
                </c:pt>
                <c:pt idx="14">
                  <c:v>53.25</c:v>
                </c:pt>
                <c:pt idx="15">
                  <c:v>38.5</c:v>
                </c:pt>
                <c:pt idx="16">
                  <c:v>19.875</c:v>
                </c:pt>
                <c:pt idx="17">
                  <c:v>87.875</c:v>
                </c:pt>
                <c:pt idx="18">
                  <c:v>199.625</c:v>
                </c:pt>
                <c:pt idx="19">
                  <c:v>29.625</c:v>
                </c:pt>
                <c:pt idx="20">
                  <c:v>44.375</c:v>
                </c:pt>
                <c:pt idx="21">
                  <c:v>20.5</c:v>
                </c:pt>
              </c:numCache>
            </c:numRef>
          </c:val>
        </c:ser>
        <c:ser>
          <c:idx val="6"/>
          <c:order val="6"/>
          <c:tx>
            <c:strRef>
              <c:f>DEPARTMENTS!$N$89</c:f>
              <c:strCache>
                <c:ptCount val="1"/>
                <c:pt idx="0">
                  <c:v>200830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DEPARTMENTS!$N$90:$N$111</c:f>
              <c:numCache>
                <c:formatCode>General</c:formatCode>
                <c:ptCount val="22"/>
                <c:pt idx="0">
                  <c:v>52.125</c:v>
                </c:pt>
                <c:pt idx="1">
                  <c:v>38.25</c:v>
                </c:pt>
                <c:pt idx="2">
                  <c:v>178</c:v>
                </c:pt>
                <c:pt idx="4">
                  <c:v>93.125</c:v>
                </c:pt>
                <c:pt idx="5">
                  <c:v>83.75</c:v>
                </c:pt>
                <c:pt idx="6">
                  <c:v>274.375</c:v>
                </c:pt>
                <c:pt idx="7">
                  <c:v>150</c:v>
                </c:pt>
                <c:pt idx="9">
                  <c:v>25.375</c:v>
                </c:pt>
                <c:pt idx="10">
                  <c:v>90</c:v>
                </c:pt>
                <c:pt idx="11">
                  <c:v>62.125</c:v>
                </c:pt>
                <c:pt idx="12">
                  <c:v>44.875</c:v>
                </c:pt>
                <c:pt idx="13">
                  <c:v>76.625</c:v>
                </c:pt>
                <c:pt idx="14">
                  <c:v>50.5</c:v>
                </c:pt>
                <c:pt idx="15">
                  <c:v>41.875</c:v>
                </c:pt>
                <c:pt idx="16">
                  <c:v>19.875</c:v>
                </c:pt>
                <c:pt idx="17">
                  <c:v>89.5</c:v>
                </c:pt>
                <c:pt idx="18">
                  <c:v>189.75</c:v>
                </c:pt>
                <c:pt idx="19">
                  <c:v>19.875</c:v>
                </c:pt>
                <c:pt idx="20">
                  <c:v>52.25</c:v>
                </c:pt>
                <c:pt idx="21">
                  <c:v>17.125</c:v>
                </c:pt>
              </c:numCache>
            </c:numRef>
          </c:val>
        </c:ser>
        <c:ser>
          <c:idx val="7"/>
          <c:order val="7"/>
          <c:tx>
            <c:strRef>
              <c:f>DEPARTMENTS!$O$89</c:f>
              <c:strCache>
                <c:ptCount val="1"/>
                <c:pt idx="0">
                  <c:v>200930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DEPARTMENTS!$O$90:$O$111</c:f>
              <c:numCache>
                <c:formatCode>General</c:formatCode>
                <c:ptCount val="22"/>
                <c:pt idx="0">
                  <c:v>60.375</c:v>
                </c:pt>
                <c:pt idx="1">
                  <c:v>47</c:v>
                </c:pt>
                <c:pt idx="2">
                  <c:v>192.25</c:v>
                </c:pt>
                <c:pt idx="4">
                  <c:v>98.125</c:v>
                </c:pt>
                <c:pt idx="5">
                  <c:v>73.75</c:v>
                </c:pt>
                <c:pt idx="6">
                  <c:v>225</c:v>
                </c:pt>
                <c:pt idx="7">
                  <c:v>117.75</c:v>
                </c:pt>
                <c:pt idx="9">
                  <c:v>27.375</c:v>
                </c:pt>
                <c:pt idx="10">
                  <c:v>78.25</c:v>
                </c:pt>
                <c:pt idx="11">
                  <c:v>95.25</c:v>
                </c:pt>
                <c:pt idx="12">
                  <c:v>30</c:v>
                </c:pt>
                <c:pt idx="13">
                  <c:v>66.875</c:v>
                </c:pt>
                <c:pt idx="14">
                  <c:v>50.5</c:v>
                </c:pt>
                <c:pt idx="15">
                  <c:v>28.25</c:v>
                </c:pt>
                <c:pt idx="16">
                  <c:v>11.25</c:v>
                </c:pt>
                <c:pt idx="17">
                  <c:v>76.125</c:v>
                </c:pt>
                <c:pt idx="18">
                  <c:v>171.25</c:v>
                </c:pt>
                <c:pt idx="19">
                  <c:v>22.75</c:v>
                </c:pt>
                <c:pt idx="20">
                  <c:v>55.375</c:v>
                </c:pt>
                <c:pt idx="21">
                  <c:v>16.625</c:v>
                </c:pt>
              </c:numCache>
            </c:numRef>
          </c:val>
        </c:ser>
        <c:ser>
          <c:idx val="8"/>
          <c:order val="8"/>
          <c:tx>
            <c:strRef>
              <c:f>DEPARTMENTS!$P$89</c:f>
              <c:strCache>
                <c:ptCount val="1"/>
                <c:pt idx="0">
                  <c:v>201030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DEPARTMENTS!$P$90:$P$111</c:f>
              <c:numCache>
                <c:formatCode>General</c:formatCode>
                <c:ptCount val="22"/>
                <c:pt idx="0">
                  <c:v>74.75</c:v>
                </c:pt>
                <c:pt idx="1">
                  <c:v>53</c:v>
                </c:pt>
                <c:pt idx="2">
                  <c:v>192.125</c:v>
                </c:pt>
                <c:pt idx="4">
                  <c:v>102.625</c:v>
                </c:pt>
                <c:pt idx="5">
                  <c:v>84.125</c:v>
                </c:pt>
                <c:pt idx="6">
                  <c:v>224.25</c:v>
                </c:pt>
                <c:pt idx="7">
                  <c:v>109.375</c:v>
                </c:pt>
                <c:pt idx="9">
                  <c:v>45.875</c:v>
                </c:pt>
                <c:pt idx="10">
                  <c:v>84</c:v>
                </c:pt>
                <c:pt idx="11">
                  <c:v>104</c:v>
                </c:pt>
                <c:pt idx="12">
                  <c:v>40.5</c:v>
                </c:pt>
                <c:pt idx="13">
                  <c:v>88.125</c:v>
                </c:pt>
                <c:pt idx="14">
                  <c:v>59</c:v>
                </c:pt>
                <c:pt idx="15">
                  <c:v>31.25</c:v>
                </c:pt>
                <c:pt idx="16">
                  <c:v>25.125</c:v>
                </c:pt>
                <c:pt idx="17">
                  <c:v>80.875</c:v>
                </c:pt>
                <c:pt idx="18">
                  <c:v>173.5</c:v>
                </c:pt>
                <c:pt idx="19">
                  <c:v>36</c:v>
                </c:pt>
                <c:pt idx="20">
                  <c:v>75.5</c:v>
                </c:pt>
                <c:pt idx="21">
                  <c:v>15</c:v>
                </c:pt>
              </c:numCache>
            </c:numRef>
          </c:val>
        </c:ser>
        <c:ser>
          <c:idx val="9"/>
          <c:order val="9"/>
          <c:tx>
            <c:strRef>
              <c:f>DEPARTMENTS!$Q$89</c:f>
              <c:strCache>
                <c:ptCount val="1"/>
                <c:pt idx="0">
                  <c:v>201130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DEPARTMENTS!$Q$90:$Q$111</c:f>
              <c:numCache>
                <c:formatCode>General</c:formatCode>
                <c:ptCount val="22"/>
                <c:pt idx="0">
                  <c:v>61.875</c:v>
                </c:pt>
                <c:pt idx="1">
                  <c:v>68.25</c:v>
                </c:pt>
                <c:pt idx="2">
                  <c:v>183.25</c:v>
                </c:pt>
                <c:pt idx="4">
                  <c:v>122.125</c:v>
                </c:pt>
                <c:pt idx="5">
                  <c:v>72.125</c:v>
                </c:pt>
                <c:pt idx="6">
                  <c:v>179.5</c:v>
                </c:pt>
                <c:pt idx="7">
                  <c:v>80.25</c:v>
                </c:pt>
                <c:pt idx="9">
                  <c:v>54.625</c:v>
                </c:pt>
                <c:pt idx="10">
                  <c:v>68.875</c:v>
                </c:pt>
                <c:pt idx="11">
                  <c:v>89</c:v>
                </c:pt>
                <c:pt idx="12">
                  <c:v>36.25</c:v>
                </c:pt>
                <c:pt idx="13">
                  <c:v>69.125</c:v>
                </c:pt>
                <c:pt idx="14">
                  <c:v>40.125</c:v>
                </c:pt>
                <c:pt idx="15">
                  <c:v>34.125</c:v>
                </c:pt>
                <c:pt idx="16">
                  <c:v>17.125</c:v>
                </c:pt>
                <c:pt idx="17">
                  <c:v>59.375</c:v>
                </c:pt>
                <c:pt idx="18">
                  <c:v>137.25</c:v>
                </c:pt>
                <c:pt idx="19">
                  <c:v>28.75</c:v>
                </c:pt>
                <c:pt idx="20">
                  <c:v>50.125</c:v>
                </c:pt>
                <c:pt idx="21">
                  <c:v>10.875</c:v>
                </c:pt>
              </c:numCache>
            </c:numRef>
          </c:val>
        </c:ser>
        <c:ser>
          <c:idx val="10"/>
          <c:order val="10"/>
          <c:tx>
            <c:strRef>
              <c:f>DEPARTMENTS!$R$89</c:f>
              <c:strCache>
                <c:ptCount val="1"/>
                <c:pt idx="0">
                  <c:v>201230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DEPARTMENTS!$R$90:$R$111</c:f>
              <c:numCache>
                <c:formatCode>General</c:formatCode>
                <c:ptCount val="22"/>
                <c:pt idx="0">
                  <c:v>43.75</c:v>
                </c:pt>
                <c:pt idx="1">
                  <c:v>35.75</c:v>
                </c:pt>
                <c:pt idx="2">
                  <c:v>126.375</c:v>
                </c:pt>
                <c:pt idx="4">
                  <c:v>95.125</c:v>
                </c:pt>
                <c:pt idx="5">
                  <c:v>57.625</c:v>
                </c:pt>
                <c:pt idx="6">
                  <c:v>132.5</c:v>
                </c:pt>
                <c:pt idx="7">
                  <c:v>57.75</c:v>
                </c:pt>
                <c:pt idx="9">
                  <c:v>40.875</c:v>
                </c:pt>
                <c:pt idx="10">
                  <c:v>46.875</c:v>
                </c:pt>
                <c:pt idx="11">
                  <c:v>66.25</c:v>
                </c:pt>
                <c:pt idx="12">
                  <c:v>32.125</c:v>
                </c:pt>
                <c:pt idx="13">
                  <c:v>47.5</c:v>
                </c:pt>
                <c:pt idx="14">
                  <c:v>47.125</c:v>
                </c:pt>
                <c:pt idx="15">
                  <c:v>29</c:v>
                </c:pt>
                <c:pt idx="16">
                  <c:v>16.125</c:v>
                </c:pt>
                <c:pt idx="17">
                  <c:v>33.125</c:v>
                </c:pt>
                <c:pt idx="18">
                  <c:v>135.25</c:v>
                </c:pt>
                <c:pt idx="19">
                  <c:v>21.625</c:v>
                </c:pt>
                <c:pt idx="20">
                  <c:v>33.75</c:v>
                </c:pt>
                <c:pt idx="21">
                  <c:v>14.125</c:v>
                </c:pt>
              </c:numCache>
            </c:numRef>
          </c:val>
        </c:ser>
        <c:ser>
          <c:idx val="11"/>
          <c:order val="11"/>
          <c:tx>
            <c:strRef>
              <c:f>DEPARTMENTS!$S$89</c:f>
              <c:strCache>
                <c:ptCount val="1"/>
                <c:pt idx="0">
                  <c:v>201330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DEPARTMENTS!$S$90:$S$111</c:f>
              <c:numCache>
                <c:formatCode>0.00</c:formatCode>
                <c:ptCount val="22"/>
                <c:pt idx="0">
                  <c:v>50.5</c:v>
                </c:pt>
                <c:pt idx="1">
                  <c:v>37</c:v>
                </c:pt>
                <c:pt idx="2">
                  <c:v>148.625</c:v>
                </c:pt>
                <c:pt idx="4">
                  <c:v>82.625</c:v>
                </c:pt>
                <c:pt idx="5">
                  <c:v>74.875</c:v>
                </c:pt>
                <c:pt idx="6">
                  <c:v>158.25</c:v>
                </c:pt>
                <c:pt idx="7">
                  <c:v>70.875</c:v>
                </c:pt>
                <c:pt idx="8">
                  <c:v>3</c:v>
                </c:pt>
                <c:pt idx="9">
                  <c:v>38</c:v>
                </c:pt>
                <c:pt idx="10">
                  <c:v>37.5</c:v>
                </c:pt>
                <c:pt idx="11">
                  <c:v>65.75</c:v>
                </c:pt>
                <c:pt idx="12">
                  <c:v>26.25</c:v>
                </c:pt>
                <c:pt idx="13">
                  <c:v>44.375</c:v>
                </c:pt>
                <c:pt idx="14">
                  <c:v>48.5</c:v>
                </c:pt>
                <c:pt idx="15">
                  <c:v>24.375</c:v>
                </c:pt>
                <c:pt idx="16">
                  <c:v>19.25</c:v>
                </c:pt>
                <c:pt idx="17">
                  <c:v>34.375</c:v>
                </c:pt>
                <c:pt idx="18">
                  <c:v>116.375</c:v>
                </c:pt>
                <c:pt idx="19">
                  <c:v>19.25</c:v>
                </c:pt>
                <c:pt idx="20">
                  <c:v>45.875</c:v>
                </c:pt>
                <c:pt idx="21">
                  <c:v>13.625</c:v>
                </c:pt>
              </c:numCache>
            </c:numRef>
          </c:val>
        </c:ser>
        <c:ser>
          <c:idx val="12"/>
          <c:order val="12"/>
          <c:tx>
            <c:strRef>
              <c:f>DEPARTMENTS!$T$89</c:f>
              <c:strCache>
                <c:ptCount val="1"/>
                <c:pt idx="0">
                  <c:v>201430</c:v>
                </c:pt>
              </c:strCache>
            </c:strRef>
          </c:tx>
          <c:invertIfNegative val="0"/>
          <c:cat>
            <c:strRef>
              <c:f>DEPARTMENTS!$A$90:$A$111</c:f>
              <c:strCache>
                <c:ptCount val="22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BUS</c:v>
                </c:pt>
                <c:pt idx="4">
                  <c:v>CHEM</c:v>
                </c:pt>
                <c:pt idx="5">
                  <c:v>COMM/SPCH</c:v>
                </c:pt>
                <c:pt idx="6">
                  <c:v>E&amp;M</c:v>
                </c:pt>
                <c:pt idx="7">
                  <c:v>ENGL</c:v>
                </c:pt>
                <c:pt idx="8">
                  <c:v>ENVN</c:v>
                </c:pt>
                <c:pt idx="9">
                  <c:v>GEOL</c:v>
                </c:pt>
                <c:pt idx="10">
                  <c:v>HIST</c:v>
                </c:pt>
                <c:pt idx="11">
                  <c:v>KIN/PHED</c:v>
                </c:pt>
                <c:pt idx="12">
                  <c:v>MATH/CS</c:v>
                </c:pt>
                <c:pt idx="13">
                  <c:v>MLAC/FRNL</c:v>
                </c:pt>
                <c:pt idx="14">
                  <c:v>MUS</c:v>
                </c:pt>
                <c:pt idx="15">
                  <c:v>PHIL</c:v>
                </c:pt>
                <c:pt idx="16">
                  <c:v>PHYS</c:v>
                </c:pt>
                <c:pt idx="17">
                  <c:v>PLSC</c:v>
                </c:pt>
                <c:pt idx="18">
                  <c:v>PSYC</c:v>
                </c:pt>
                <c:pt idx="19">
                  <c:v>RELG</c:v>
                </c:pt>
                <c:pt idx="20">
                  <c:v>SPEC</c:v>
                </c:pt>
                <c:pt idx="21">
                  <c:v>THEA</c:v>
                </c:pt>
              </c:strCache>
            </c:strRef>
          </c:cat>
          <c:val>
            <c:numRef>
              <c:f>DEPARTMENTS!$T$90:$T$111</c:f>
              <c:numCache>
                <c:formatCode>General</c:formatCode>
                <c:ptCount val="22"/>
                <c:pt idx="0">
                  <c:v>51</c:v>
                </c:pt>
                <c:pt idx="1">
                  <c:v>33.375</c:v>
                </c:pt>
                <c:pt idx="2">
                  <c:v>147.375</c:v>
                </c:pt>
                <c:pt idx="3">
                  <c:v>123</c:v>
                </c:pt>
                <c:pt idx="4">
                  <c:v>53.125</c:v>
                </c:pt>
                <c:pt idx="5">
                  <c:v>100.875</c:v>
                </c:pt>
                <c:pt idx="6">
                  <c:v>138.625</c:v>
                </c:pt>
                <c:pt idx="7">
                  <c:v>69.375</c:v>
                </c:pt>
                <c:pt idx="8">
                  <c:v>7</c:v>
                </c:pt>
                <c:pt idx="9">
                  <c:v>32.375</c:v>
                </c:pt>
                <c:pt idx="10">
                  <c:v>29</c:v>
                </c:pt>
                <c:pt idx="11">
                  <c:v>70</c:v>
                </c:pt>
                <c:pt idx="12">
                  <c:v>32.375</c:v>
                </c:pt>
                <c:pt idx="13">
                  <c:v>56.625</c:v>
                </c:pt>
                <c:pt idx="14">
                  <c:v>36.5</c:v>
                </c:pt>
                <c:pt idx="15">
                  <c:v>21.625</c:v>
                </c:pt>
                <c:pt idx="16">
                  <c:v>30.25</c:v>
                </c:pt>
                <c:pt idx="17">
                  <c:v>40.5</c:v>
                </c:pt>
                <c:pt idx="18">
                  <c:v>132.625</c:v>
                </c:pt>
                <c:pt idx="19">
                  <c:v>11.625</c:v>
                </c:pt>
                <c:pt idx="20">
                  <c:v>45</c:v>
                </c:pt>
                <c:pt idx="21">
                  <c:v>13.25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2304"/>
        <c:axId val="108083840"/>
      </c:barChart>
      <c:catAx>
        <c:axId val="108082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83840"/>
        <c:crosses val="autoZero"/>
        <c:auto val="1"/>
        <c:lblAlgn val="ctr"/>
        <c:lblOffset val="100"/>
        <c:noMultiLvlLbl val="0"/>
      </c:catAx>
      <c:valAx>
        <c:axId val="10808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82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152400</xdr:rowOff>
    </xdr:from>
    <xdr:to>
      <xdr:col>22</xdr:col>
      <xdr:colOff>323850</xdr:colOff>
      <xdr:row>114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12"/>
  <sheetViews>
    <sheetView showGridLines="0" tabSelected="1" workbookViewId="0">
      <selection activeCell="A5" sqref="A5"/>
    </sheetView>
  </sheetViews>
  <sheetFormatPr defaultRowHeight="12.75" x14ac:dyDescent="0.2"/>
  <cols>
    <col min="1" max="1" width="14.42578125" style="73" customWidth="1"/>
    <col min="2" max="2" width="6.140625" style="1" bestFit="1" customWidth="1"/>
    <col min="3" max="4" width="7" style="1" bestFit="1" customWidth="1"/>
    <col min="5" max="5" width="5.7109375" style="1" customWidth="1"/>
    <col min="6" max="7" width="7" style="1" bestFit="1" customWidth="1"/>
    <col min="8" max="11" width="9.140625" style="1"/>
    <col min="12" max="12" width="10" style="1" customWidth="1"/>
    <col min="13" max="19" width="9.140625" style="1"/>
    <col min="20" max="34" width="7.5703125" style="1" customWidth="1"/>
  </cols>
  <sheetData>
    <row r="3" spans="1:40" ht="13.5" thickBot="1" x14ac:dyDescent="0.25"/>
    <row r="4" spans="1:40" ht="13.5" thickBot="1" x14ac:dyDescent="0.25">
      <c r="A4" s="74"/>
      <c r="B4" s="138">
        <v>201430</v>
      </c>
      <c r="C4" s="141"/>
      <c r="D4" s="142"/>
      <c r="E4" s="138">
        <v>201330</v>
      </c>
      <c r="F4" s="141"/>
      <c r="G4" s="142"/>
      <c r="H4" s="138">
        <v>201230</v>
      </c>
      <c r="I4" s="141"/>
      <c r="J4" s="142"/>
      <c r="K4" s="138">
        <v>201130</v>
      </c>
      <c r="L4" s="141"/>
      <c r="M4" s="142"/>
      <c r="N4" s="138">
        <v>201030</v>
      </c>
      <c r="O4" s="141"/>
      <c r="P4" s="142"/>
      <c r="Q4" s="138">
        <v>200930</v>
      </c>
      <c r="R4" s="141"/>
      <c r="S4" s="142"/>
      <c r="AI4" s="1"/>
      <c r="AJ4" s="1"/>
      <c r="AK4" s="1"/>
      <c r="AL4" s="1"/>
      <c r="AM4" s="1"/>
      <c r="AN4" s="1"/>
    </row>
    <row r="5" spans="1:40" s="3" customFormat="1" ht="46.5" customHeight="1" x14ac:dyDescent="0.2">
      <c r="A5" s="4" t="s">
        <v>0</v>
      </c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6" t="s">
        <v>2</v>
      </c>
      <c r="P5" s="7" t="s">
        <v>3</v>
      </c>
      <c r="Q5" s="5" t="s">
        <v>1</v>
      </c>
      <c r="R5" s="6" t="s">
        <v>2</v>
      </c>
      <c r="S5" s="7" t="s">
        <v>3</v>
      </c>
    </row>
    <row r="6" spans="1:40" x14ac:dyDescent="0.2">
      <c r="A6" s="75" t="s">
        <v>4</v>
      </c>
      <c r="B6" s="156">
        <v>36</v>
      </c>
      <c r="C6" s="152">
        <v>24</v>
      </c>
      <c r="D6" s="153"/>
      <c r="E6" s="9">
        <v>38</v>
      </c>
      <c r="F6" s="9">
        <v>20</v>
      </c>
      <c r="G6" s="10"/>
      <c r="H6" s="9">
        <v>35</v>
      </c>
      <c r="I6" s="9">
        <v>14</v>
      </c>
      <c r="J6" s="10"/>
      <c r="K6" s="9">
        <v>50</v>
      </c>
      <c r="L6" s="9">
        <v>19</v>
      </c>
      <c r="M6" s="10"/>
      <c r="N6" s="9">
        <v>56</v>
      </c>
      <c r="O6" s="9">
        <v>30</v>
      </c>
      <c r="P6" s="10"/>
      <c r="Q6" s="9">
        <v>41</v>
      </c>
      <c r="R6" s="9">
        <v>31</v>
      </c>
      <c r="S6" s="10"/>
      <c r="AI6" s="1"/>
      <c r="AJ6" s="1"/>
      <c r="AK6" s="1"/>
      <c r="AL6" s="1"/>
      <c r="AM6" s="1"/>
      <c r="AN6" s="1"/>
    </row>
    <row r="7" spans="1:40" x14ac:dyDescent="0.2">
      <c r="A7" s="75" t="s">
        <v>5</v>
      </c>
      <c r="B7" s="156">
        <v>24</v>
      </c>
      <c r="C7" s="152">
        <v>15</v>
      </c>
      <c r="D7" s="153"/>
      <c r="E7" s="9">
        <v>27</v>
      </c>
      <c r="F7" s="9">
        <v>16</v>
      </c>
      <c r="G7" s="10"/>
      <c r="H7" s="9">
        <v>22</v>
      </c>
      <c r="I7" s="9">
        <v>22</v>
      </c>
      <c r="J7" s="10"/>
      <c r="K7" s="9">
        <v>47</v>
      </c>
      <c r="L7" s="9">
        <v>34</v>
      </c>
      <c r="M7" s="10"/>
      <c r="N7" s="9">
        <v>33</v>
      </c>
      <c r="O7" s="9">
        <v>32</v>
      </c>
      <c r="P7" s="10"/>
      <c r="Q7" s="9">
        <v>27</v>
      </c>
      <c r="R7" s="9">
        <v>32</v>
      </c>
      <c r="S7" s="10"/>
      <c r="AI7" s="1"/>
      <c r="AJ7" s="1"/>
      <c r="AK7" s="1"/>
      <c r="AL7" s="1"/>
      <c r="AM7" s="1"/>
      <c r="AN7" s="1"/>
    </row>
    <row r="8" spans="1:40" x14ac:dyDescent="0.2">
      <c r="A8" s="75" t="s">
        <v>6</v>
      </c>
      <c r="B8" s="156">
        <v>133</v>
      </c>
      <c r="C8" s="152">
        <v>23</v>
      </c>
      <c r="D8" s="153"/>
      <c r="E8" s="9">
        <v>133</v>
      </c>
      <c r="F8" s="9">
        <v>25</v>
      </c>
      <c r="G8" s="10"/>
      <c r="H8" s="9">
        <v>107</v>
      </c>
      <c r="I8" s="9">
        <v>31</v>
      </c>
      <c r="J8" s="10"/>
      <c r="K8" s="9">
        <v>152</v>
      </c>
      <c r="L8" s="9">
        <v>50</v>
      </c>
      <c r="M8" s="10"/>
      <c r="N8" s="9">
        <v>164</v>
      </c>
      <c r="O8" s="9">
        <v>45</v>
      </c>
      <c r="P8" s="10"/>
      <c r="Q8" s="9">
        <v>166</v>
      </c>
      <c r="R8" s="9">
        <v>42</v>
      </c>
      <c r="S8" s="10"/>
      <c r="AI8" s="1"/>
      <c r="AJ8" s="1"/>
      <c r="AK8" s="1"/>
      <c r="AL8" s="1"/>
      <c r="AM8" s="1"/>
      <c r="AN8" s="1"/>
    </row>
    <row r="9" spans="1:40" x14ac:dyDescent="0.2">
      <c r="A9" s="75" t="s">
        <v>209</v>
      </c>
      <c r="B9" s="156">
        <v>93</v>
      </c>
      <c r="C9" s="152">
        <v>48</v>
      </c>
      <c r="D9" s="153">
        <v>2</v>
      </c>
      <c r="E9" s="9"/>
      <c r="F9" s="9"/>
      <c r="G9" s="10"/>
      <c r="H9" s="9"/>
      <c r="I9" s="9"/>
      <c r="J9" s="10"/>
      <c r="K9" s="9"/>
      <c r="L9" s="9"/>
      <c r="M9" s="10"/>
      <c r="N9" s="9"/>
      <c r="O9" s="9"/>
      <c r="P9" s="10"/>
      <c r="Q9" s="9"/>
      <c r="R9" s="9"/>
      <c r="S9" s="10"/>
      <c r="AI9" s="1"/>
      <c r="AJ9" s="1"/>
      <c r="AK9" s="1"/>
      <c r="AL9" s="1"/>
      <c r="AM9" s="1"/>
      <c r="AN9" s="1"/>
    </row>
    <row r="10" spans="1:40" x14ac:dyDescent="0.2">
      <c r="A10" s="75" t="s">
        <v>7</v>
      </c>
      <c r="B10" s="156">
        <v>45</v>
      </c>
      <c r="C10" s="152">
        <v>13</v>
      </c>
      <c r="D10" s="153"/>
      <c r="E10" s="9">
        <v>67</v>
      </c>
      <c r="F10" s="9">
        <v>25</v>
      </c>
      <c r="G10" s="10"/>
      <c r="H10" s="9">
        <v>77</v>
      </c>
      <c r="I10" s="9">
        <v>29</v>
      </c>
      <c r="J10" s="10"/>
      <c r="K10" s="9">
        <v>104</v>
      </c>
      <c r="L10" s="9">
        <v>29</v>
      </c>
      <c r="M10" s="10"/>
      <c r="N10" s="9">
        <v>77</v>
      </c>
      <c r="O10" s="9">
        <v>41</v>
      </c>
      <c r="P10" s="10"/>
      <c r="Q10" s="9">
        <v>80</v>
      </c>
      <c r="R10" s="9">
        <v>29</v>
      </c>
      <c r="S10" s="10"/>
      <c r="AI10" s="1"/>
      <c r="AJ10" s="1"/>
      <c r="AK10" s="1"/>
      <c r="AL10" s="1"/>
      <c r="AM10" s="1"/>
      <c r="AN10" s="1"/>
    </row>
    <row r="11" spans="1:40" x14ac:dyDescent="0.2">
      <c r="A11" s="75" t="s">
        <v>181</v>
      </c>
      <c r="B11" s="156">
        <v>79</v>
      </c>
      <c r="C11" s="152">
        <v>35</v>
      </c>
      <c r="D11" s="153"/>
      <c r="E11" s="9">
        <v>68</v>
      </c>
      <c r="F11" s="9">
        <v>11</v>
      </c>
      <c r="G11" s="10"/>
      <c r="H11" s="9">
        <v>52</v>
      </c>
      <c r="I11" s="9">
        <v>9</v>
      </c>
      <c r="J11" s="10"/>
      <c r="K11" s="9">
        <v>59</v>
      </c>
      <c r="L11" s="9">
        <v>21</v>
      </c>
      <c r="M11" s="10"/>
      <c r="N11" s="9">
        <v>71</v>
      </c>
      <c r="O11" s="9">
        <v>21</v>
      </c>
      <c r="P11" s="10"/>
      <c r="Q11" s="9">
        <v>60</v>
      </c>
      <c r="R11" s="9">
        <v>22</v>
      </c>
      <c r="S11" s="10"/>
      <c r="AI11" s="1"/>
      <c r="AJ11" s="1"/>
      <c r="AK11" s="1"/>
      <c r="AL11" s="1"/>
      <c r="AM11" s="1"/>
      <c r="AN11" s="1"/>
    </row>
    <row r="12" spans="1:40" x14ac:dyDescent="0.2">
      <c r="A12" s="75" t="s">
        <v>8</v>
      </c>
      <c r="B12" s="156">
        <v>118</v>
      </c>
      <c r="C12" s="152">
        <v>33</v>
      </c>
      <c r="D12" s="153"/>
      <c r="E12" s="9">
        <v>137</v>
      </c>
      <c r="F12" s="9">
        <v>34</v>
      </c>
      <c r="G12" s="10"/>
      <c r="H12" s="9">
        <v>105</v>
      </c>
      <c r="I12" s="9">
        <v>44</v>
      </c>
      <c r="J12" s="10"/>
      <c r="K12" s="9">
        <v>152</v>
      </c>
      <c r="L12" s="9">
        <v>44</v>
      </c>
      <c r="M12" s="10"/>
      <c r="N12" s="9">
        <v>193</v>
      </c>
      <c r="O12" s="9">
        <v>50</v>
      </c>
      <c r="P12" s="10"/>
      <c r="Q12" s="9">
        <v>200</v>
      </c>
      <c r="R12" s="9">
        <v>40</v>
      </c>
      <c r="S12" s="10"/>
      <c r="AI12" s="1"/>
      <c r="AJ12" s="1"/>
      <c r="AK12" s="1"/>
      <c r="AL12" s="1"/>
      <c r="AM12" s="1"/>
      <c r="AN12" s="1"/>
    </row>
    <row r="13" spans="1:40" x14ac:dyDescent="0.2">
      <c r="A13" s="75" t="s">
        <v>9</v>
      </c>
      <c r="B13" s="156" t="s">
        <v>213</v>
      </c>
      <c r="C13" s="152">
        <v>10</v>
      </c>
      <c r="D13" s="153">
        <v>44</v>
      </c>
      <c r="E13" s="116" t="s">
        <v>188</v>
      </c>
      <c r="F13" s="9">
        <v>2</v>
      </c>
      <c r="G13" s="10">
        <v>52</v>
      </c>
      <c r="H13" s="9">
        <v>0</v>
      </c>
      <c r="I13" s="9">
        <v>0</v>
      </c>
      <c r="J13" s="10">
        <v>72</v>
      </c>
      <c r="K13" s="9">
        <v>0</v>
      </c>
      <c r="L13" s="9">
        <v>0</v>
      </c>
      <c r="M13" s="10">
        <v>101</v>
      </c>
      <c r="N13" s="9">
        <v>0</v>
      </c>
      <c r="O13" s="9">
        <v>0</v>
      </c>
      <c r="P13" s="10">
        <v>111</v>
      </c>
      <c r="Q13" s="9">
        <v>0</v>
      </c>
      <c r="R13" s="9">
        <v>0</v>
      </c>
      <c r="S13" s="10">
        <v>77</v>
      </c>
      <c r="AI13" s="1"/>
      <c r="AJ13" s="1"/>
      <c r="AK13" s="1"/>
      <c r="AL13" s="1"/>
      <c r="AM13" s="1"/>
      <c r="AN13" s="1"/>
    </row>
    <row r="14" spans="1:40" x14ac:dyDescent="0.2">
      <c r="A14" s="75" t="s">
        <v>10</v>
      </c>
      <c r="B14" s="156">
        <v>60</v>
      </c>
      <c r="C14" s="152">
        <v>15</v>
      </c>
      <c r="D14" s="153"/>
      <c r="E14" s="9">
        <v>64</v>
      </c>
      <c r="F14" s="9">
        <v>11</v>
      </c>
      <c r="G14" s="10"/>
      <c r="H14" s="9">
        <v>54</v>
      </c>
      <c r="I14" s="9">
        <v>6</v>
      </c>
      <c r="J14" s="10"/>
      <c r="K14" s="9">
        <v>64</v>
      </c>
      <c r="L14" s="9">
        <v>26</v>
      </c>
      <c r="M14" s="10"/>
      <c r="N14" s="9">
        <v>90</v>
      </c>
      <c r="O14" s="9">
        <v>31</v>
      </c>
      <c r="P14" s="10"/>
      <c r="Q14" s="9">
        <v>94</v>
      </c>
      <c r="R14" s="9">
        <v>38</v>
      </c>
      <c r="S14" s="10"/>
      <c r="AI14" s="1"/>
      <c r="AJ14" s="1"/>
      <c r="AK14" s="1"/>
      <c r="AL14" s="1"/>
      <c r="AM14" s="1"/>
      <c r="AN14" s="1"/>
    </row>
    <row r="15" spans="1:40" x14ac:dyDescent="0.2">
      <c r="A15" s="75" t="s">
        <v>204</v>
      </c>
      <c r="B15" s="156">
        <v>7</v>
      </c>
      <c r="C15" s="152">
        <v>0</v>
      </c>
      <c r="D15" s="153">
        <v>10</v>
      </c>
      <c r="E15" s="9">
        <v>3</v>
      </c>
      <c r="F15" s="9">
        <v>0</v>
      </c>
      <c r="G15" s="10">
        <v>10</v>
      </c>
      <c r="H15" s="9"/>
      <c r="I15" s="9"/>
      <c r="J15" s="10"/>
      <c r="K15" s="9"/>
      <c r="L15" s="9"/>
      <c r="M15" s="10"/>
      <c r="N15" s="9"/>
      <c r="O15" s="9"/>
      <c r="P15" s="10"/>
      <c r="Q15" s="9"/>
      <c r="R15" s="9"/>
      <c r="S15" s="10"/>
      <c r="AI15" s="1"/>
      <c r="AJ15" s="1"/>
      <c r="AK15" s="1"/>
      <c r="AL15" s="1"/>
      <c r="AM15" s="1"/>
      <c r="AN15" s="1"/>
    </row>
    <row r="16" spans="1:40" x14ac:dyDescent="0.2">
      <c r="A16" s="75" t="s">
        <v>11</v>
      </c>
      <c r="B16" s="156">
        <v>23</v>
      </c>
      <c r="C16" s="152">
        <v>15</v>
      </c>
      <c r="D16" s="153"/>
      <c r="E16" s="9">
        <v>28</v>
      </c>
      <c r="F16" s="9">
        <v>16</v>
      </c>
      <c r="G16" s="10"/>
      <c r="H16" s="9">
        <v>29</v>
      </c>
      <c r="I16" s="9">
        <v>19</v>
      </c>
      <c r="J16" s="10"/>
      <c r="K16" s="9">
        <v>39</v>
      </c>
      <c r="L16" s="9">
        <v>25</v>
      </c>
      <c r="M16" s="10"/>
      <c r="N16" s="9">
        <v>34</v>
      </c>
      <c r="O16" s="9">
        <v>19</v>
      </c>
      <c r="P16" s="10"/>
      <c r="Q16" s="9">
        <v>18</v>
      </c>
      <c r="R16" s="9">
        <v>15</v>
      </c>
      <c r="S16" s="10"/>
      <c r="AI16" s="1"/>
      <c r="AJ16" s="1"/>
      <c r="AK16" s="1"/>
      <c r="AL16" s="1"/>
      <c r="AM16" s="1"/>
      <c r="AN16" s="1"/>
    </row>
    <row r="17" spans="1:48" x14ac:dyDescent="0.2">
      <c r="A17" s="75" t="s">
        <v>12</v>
      </c>
      <c r="B17" s="156">
        <v>19</v>
      </c>
      <c r="C17" s="152">
        <v>16</v>
      </c>
      <c r="D17" s="153"/>
      <c r="E17" s="9">
        <v>25</v>
      </c>
      <c r="F17" s="9">
        <v>20</v>
      </c>
      <c r="G17" s="10"/>
      <c r="H17" s="9">
        <v>35</v>
      </c>
      <c r="I17" s="9">
        <v>19</v>
      </c>
      <c r="J17" s="10"/>
      <c r="K17" s="9">
        <v>57</v>
      </c>
      <c r="L17" s="9">
        <v>19</v>
      </c>
      <c r="M17" s="10"/>
      <c r="N17" s="9">
        <v>64</v>
      </c>
      <c r="O17" s="9">
        <v>32</v>
      </c>
      <c r="P17" s="10"/>
      <c r="Q17" s="9">
        <v>62</v>
      </c>
      <c r="R17" s="9">
        <v>26</v>
      </c>
      <c r="S17" s="10"/>
      <c r="AI17" s="1"/>
      <c r="AJ17" s="1"/>
      <c r="AK17" s="1"/>
      <c r="AL17" s="1"/>
      <c r="AM17" s="1"/>
      <c r="AN17" s="1"/>
    </row>
    <row r="18" spans="1:48" x14ac:dyDescent="0.2">
      <c r="A18" s="75" t="s">
        <v>199</v>
      </c>
      <c r="B18" s="156">
        <v>70</v>
      </c>
      <c r="C18" s="152">
        <v>0</v>
      </c>
      <c r="D18" s="153"/>
      <c r="E18" s="9">
        <v>62</v>
      </c>
      <c r="F18" s="9">
        <v>6</v>
      </c>
      <c r="G18" s="10"/>
      <c r="H18" s="9">
        <v>60</v>
      </c>
      <c r="I18" s="9">
        <v>10</v>
      </c>
      <c r="J18" s="10"/>
      <c r="K18" s="9">
        <v>74</v>
      </c>
      <c r="L18" s="9">
        <v>24</v>
      </c>
      <c r="M18" s="10"/>
      <c r="N18" s="9">
        <v>89</v>
      </c>
      <c r="O18" s="9">
        <v>24</v>
      </c>
      <c r="P18" s="10"/>
      <c r="Q18" s="9">
        <v>79</v>
      </c>
      <c r="R18" s="9">
        <v>26</v>
      </c>
      <c r="S18" s="10"/>
      <c r="AI18" s="1"/>
      <c r="AJ18" s="1"/>
      <c r="AK18" s="1"/>
      <c r="AL18" s="1"/>
      <c r="AM18" s="1"/>
      <c r="AN18" s="1"/>
    </row>
    <row r="19" spans="1:48" x14ac:dyDescent="0.2">
      <c r="A19" s="75" t="s">
        <v>183</v>
      </c>
      <c r="B19" s="156">
        <v>23</v>
      </c>
      <c r="C19" s="152">
        <v>15</v>
      </c>
      <c r="D19" s="153"/>
      <c r="E19" s="9">
        <v>20</v>
      </c>
      <c r="F19" s="9">
        <v>10</v>
      </c>
      <c r="G19" s="10"/>
      <c r="H19" s="9">
        <v>24</v>
      </c>
      <c r="I19" s="9">
        <v>13</v>
      </c>
      <c r="J19" s="10"/>
      <c r="K19" s="9">
        <v>30</v>
      </c>
      <c r="L19" s="9">
        <v>10</v>
      </c>
      <c r="M19" s="10"/>
      <c r="N19" s="9">
        <v>33</v>
      </c>
      <c r="O19" s="9">
        <v>12</v>
      </c>
      <c r="P19" s="10"/>
      <c r="Q19" s="9">
        <v>20</v>
      </c>
      <c r="R19" s="9">
        <v>16</v>
      </c>
      <c r="S19" s="10"/>
      <c r="AI19" s="1"/>
      <c r="AJ19" s="1"/>
      <c r="AK19" s="1"/>
      <c r="AL19" s="1"/>
      <c r="AM19" s="1"/>
      <c r="AN19" s="1"/>
    </row>
    <row r="20" spans="1:48" x14ac:dyDescent="0.2">
      <c r="A20" s="75" t="s">
        <v>180</v>
      </c>
      <c r="B20" s="156">
        <v>26</v>
      </c>
      <c r="C20" s="152">
        <v>49</v>
      </c>
      <c r="D20" s="153"/>
      <c r="E20" s="9">
        <v>20</v>
      </c>
      <c r="F20" s="9">
        <v>39</v>
      </c>
      <c r="G20" s="10"/>
      <c r="H20" s="9">
        <v>25</v>
      </c>
      <c r="I20" s="9">
        <v>36</v>
      </c>
      <c r="J20" s="10"/>
      <c r="K20" s="9">
        <v>46</v>
      </c>
      <c r="L20" s="9">
        <v>37</v>
      </c>
      <c r="M20" s="10"/>
      <c r="N20" s="9">
        <v>60</v>
      </c>
      <c r="O20" s="9">
        <v>45</v>
      </c>
      <c r="P20" s="10"/>
      <c r="Q20" s="9">
        <v>50</v>
      </c>
      <c r="R20" s="9">
        <v>27</v>
      </c>
      <c r="S20" s="10"/>
      <c r="AI20" s="1"/>
      <c r="AJ20" s="1"/>
      <c r="AK20" s="1"/>
      <c r="AL20" s="1"/>
      <c r="AM20" s="1"/>
      <c r="AN20" s="1"/>
    </row>
    <row r="21" spans="1:48" x14ac:dyDescent="0.2">
      <c r="A21" s="75" t="s">
        <v>14</v>
      </c>
      <c r="B21" s="156">
        <v>34</v>
      </c>
      <c r="C21" s="152">
        <v>4</v>
      </c>
      <c r="D21" s="153"/>
      <c r="E21" s="9">
        <v>46</v>
      </c>
      <c r="F21" s="9">
        <v>4</v>
      </c>
      <c r="G21" s="10"/>
      <c r="H21" s="9">
        <v>44</v>
      </c>
      <c r="I21" s="9">
        <v>5</v>
      </c>
      <c r="J21" s="10"/>
      <c r="K21" s="9">
        <v>37</v>
      </c>
      <c r="L21" s="9">
        <v>5</v>
      </c>
      <c r="M21" s="10"/>
      <c r="N21" s="9">
        <v>54</v>
      </c>
      <c r="O21" s="9">
        <v>8</v>
      </c>
      <c r="P21" s="10"/>
      <c r="Q21" s="9">
        <v>43</v>
      </c>
      <c r="R21" s="9">
        <v>12</v>
      </c>
      <c r="S21" s="10"/>
      <c r="AI21" s="1"/>
      <c r="AJ21" s="1"/>
      <c r="AK21" s="1"/>
      <c r="AL21" s="1"/>
      <c r="AM21" s="1"/>
      <c r="AN21" s="1"/>
    </row>
    <row r="22" spans="1:48" x14ac:dyDescent="0.2">
      <c r="A22" s="75" t="s">
        <v>16</v>
      </c>
      <c r="B22" s="156">
        <v>11</v>
      </c>
      <c r="C22" s="152">
        <v>17</v>
      </c>
      <c r="D22" s="153"/>
      <c r="E22" s="9">
        <v>15</v>
      </c>
      <c r="F22" s="9">
        <v>15</v>
      </c>
      <c r="G22" s="10"/>
      <c r="H22" s="9">
        <v>19</v>
      </c>
      <c r="I22" s="9">
        <v>16</v>
      </c>
      <c r="J22" s="10"/>
      <c r="K22" s="9">
        <v>26</v>
      </c>
      <c r="L22" s="9">
        <v>13</v>
      </c>
      <c r="M22" s="10"/>
      <c r="N22" s="9">
        <v>20</v>
      </c>
      <c r="O22" s="9">
        <v>18</v>
      </c>
      <c r="P22" s="10"/>
      <c r="Q22" s="9">
        <v>22</v>
      </c>
      <c r="R22" s="9">
        <v>10</v>
      </c>
      <c r="S22" s="10"/>
      <c r="AI22" s="1"/>
      <c r="AJ22" s="1"/>
      <c r="AK22" s="1"/>
      <c r="AL22" s="1"/>
      <c r="AM22" s="1"/>
      <c r="AN22" s="1"/>
    </row>
    <row r="23" spans="1:48" x14ac:dyDescent="0.2">
      <c r="A23" s="75" t="s">
        <v>17</v>
      </c>
      <c r="B23" s="156">
        <v>29</v>
      </c>
      <c r="C23" s="152">
        <v>2</v>
      </c>
      <c r="D23" s="153"/>
      <c r="E23" s="9">
        <v>18</v>
      </c>
      <c r="F23" s="9">
        <v>2</v>
      </c>
      <c r="G23" s="10"/>
      <c r="H23" s="9">
        <v>13</v>
      </c>
      <c r="I23" s="9">
        <v>5</v>
      </c>
      <c r="J23" s="10"/>
      <c r="K23" s="9">
        <v>14</v>
      </c>
      <c r="L23" s="9">
        <v>5</v>
      </c>
      <c r="M23" s="10"/>
      <c r="N23" s="9">
        <v>22</v>
      </c>
      <c r="O23" s="9">
        <v>5</v>
      </c>
      <c r="P23" s="10"/>
      <c r="Q23" s="9">
        <v>10</v>
      </c>
      <c r="R23" s="9">
        <v>2</v>
      </c>
      <c r="S23" s="10"/>
      <c r="AI23" s="1"/>
      <c r="AJ23" s="1"/>
      <c r="AK23" s="1"/>
      <c r="AL23" s="1"/>
      <c r="AM23" s="1"/>
      <c r="AN23" s="1"/>
    </row>
    <row r="24" spans="1:48" x14ac:dyDescent="0.2">
      <c r="A24" s="75" t="s">
        <v>18</v>
      </c>
      <c r="B24" s="156">
        <v>33</v>
      </c>
      <c r="C24" s="152">
        <v>12</v>
      </c>
      <c r="D24" s="153"/>
      <c r="E24" s="9">
        <v>30</v>
      </c>
      <c r="F24" s="9">
        <v>7</v>
      </c>
      <c r="G24" s="10"/>
      <c r="H24" s="9">
        <v>30</v>
      </c>
      <c r="I24" s="9">
        <v>5</v>
      </c>
      <c r="J24" s="10"/>
      <c r="K24" s="9">
        <v>50</v>
      </c>
      <c r="L24" s="9">
        <v>15</v>
      </c>
      <c r="M24" s="10"/>
      <c r="N24" s="9">
        <v>69</v>
      </c>
      <c r="O24" s="9">
        <v>19</v>
      </c>
      <c r="P24" s="10"/>
      <c r="Q24" s="9">
        <v>68</v>
      </c>
      <c r="R24" s="9">
        <v>13</v>
      </c>
      <c r="S24" s="10"/>
      <c r="AI24" s="1"/>
      <c r="AJ24" s="1"/>
      <c r="AK24" s="1"/>
      <c r="AL24" s="1"/>
      <c r="AM24" s="1"/>
      <c r="AN24" s="1"/>
    </row>
    <row r="25" spans="1:48" x14ac:dyDescent="0.2">
      <c r="A25" s="75" t="s">
        <v>19</v>
      </c>
      <c r="B25" s="156">
        <v>102</v>
      </c>
      <c r="C25" s="152">
        <v>49</v>
      </c>
      <c r="D25" s="153"/>
      <c r="E25" s="9">
        <v>92</v>
      </c>
      <c r="F25" s="9">
        <v>39</v>
      </c>
      <c r="G25" s="10"/>
      <c r="H25" s="9">
        <v>114</v>
      </c>
      <c r="I25" s="9">
        <v>34</v>
      </c>
      <c r="J25" s="10"/>
      <c r="K25" s="9">
        <v>106</v>
      </c>
      <c r="L25" s="9">
        <v>50</v>
      </c>
      <c r="M25" s="10"/>
      <c r="N25" s="9">
        <v>131</v>
      </c>
      <c r="O25" s="9">
        <v>68</v>
      </c>
      <c r="P25" s="10"/>
      <c r="Q25" s="9">
        <v>135</v>
      </c>
      <c r="R25" s="9">
        <v>58</v>
      </c>
      <c r="S25" s="10"/>
      <c r="AI25" s="1"/>
      <c r="AJ25" s="1"/>
      <c r="AK25" s="1"/>
      <c r="AL25" s="1"/>
      <c r="AM25" s="1"/>
      <c r="AN25" s="1"/>
    </row>
    <row r="26" spans="1:48" x14ac:dyDescent="0.2">
      <c r="A26" s="75" t="s">
        <v>20</v>
      </c>
      <c r="B26" s="156">
        <v>6</v>
      </c>
      <c r="C26" s="152">
        <v>9</v>
      </c>
      <c r="D26" s="153"/>
      <c r="E26" s="9">
        <v>13</v>
      </c>
      <c r="F26" s="9">
        <v>10</v>
      </c>
      <c r="G26" s="10"/>
      <c r="H26" s="9">
        <v>16</v>
      </c>
      <c r="I26" s="9">
        <v>9</v>
      </c>
      <c r="J26" s="10"/>
      <c r="K26" s="9">
        <v>15</v>
      </c>
      <c r="L26" s="9">
        <v>22</v>
      </c>
      <c r="M26" s="10"/>
      <c r="N26" s="9">
        <v>21</v>
      </c>
      <c r="O26" s="9">
        <v>24</v>
      </c>
      <c r="P26" s="10"/>
      <c r="Q26" s="9">
        <v>14</v>
      </c>
      <c r="R26" s="9">
        <v>14</v>
      </c>
      <c r="S26" s="10"/>
      <c r="AI26" s="1"/>
      <c r="AJ26" s="1"/>
      <c r="AK26" s="1"/>
      <c r="AL26" s="1"/>
      <c r="AM26" s="1"/>
      <c r="AN26" s="1"/>
    </row>
    <row r="27" spans="1:48" x14ac:dyDescent="0.2">
      <c r="A27" s="76" t="s">
        <v>22</v>
      </c>
      <c r="B27" s="156">
        <v>45</v>
      </c>
      <c r="C27" s="152">
        <v>0</v>
      </c>
      <c r="D27" s="153">
        <v>149</v>
      </c>
      <c r="E27" s="31">
        <v>34</v>
      </c>
      <c r="F27" s="31">
        <v>19</v>
      </c>
      <c r="G27" s="32">
        <v>196</v>
      </c>
      <c r="H27" s="31">
        <v>30</v>
      </c>
      <c r="I27" s="31">
        <v>6</v>
      </c>
      <c r="J27" s="32">
        <v>274</v>
      </c>
      <c r="K27" s="31">
        <v>47</v>
      </c>
      <c r="L27" s="31">
        <v>5</v>
      </c>
      <c r="M27" s="32">
        <v>368</v>
      </c>
      <c r="N27" s="31">
        <v>68</v>
      </c>
      <c r="O27" s="31">
        <v>12</v>
      </c>
      <c r="P27" s="32">
        <v>354</v>
      </c>
      <c r="Q27" s="31">
        <v>51</v>
      </c>
      <c r="R27" s="31">
        <v>7</v>
      </c>
      <c r="S27" s="32">
        <v>344</v>
      </c>
      <c r="AI27" s="1"/>
      <c r="AJ27" s="1"/>
      <c r="AK27" s="1"/>
      <c r="AL27" s="1"/>
      <c r="AM27" s="1"/>
      <c r="AN27" s="1"/>
    </row>
    <row r="28" spans="1:48" x14ac:dyDescent="0.2">
      <c r="A28" s="77" t="s">
        <v>21</v>
      </c>
      <c r="B28" s="156">
        <v>12</v>
      </c>
      <c r="C28" s="152">
        <v>2</v>
      </c>
      <c r="D28" s="153"/>
      <c r="E28" s="36">
        <v>13</v>
      </c>
      <c r="F28" s="36">
        <v>1</v>
      </c>
      <c r="G28" s="37"/>
      <c r="H28" s="36">
        <v>11</v>
      </c>
      <c r="I28" s="36">
        <v>5</v>
      </c>
      <c r="J28" s="37"/>
      <c r="K28" s="36">
        <v>9</v>
      </c>
      <c r="L28" s="36">
        <v>3</v>
      </c>
      <c r="M28" s="37"/>
      <c r="N28" s="36">
        <v>10</v>
      </c>
      <c r="O28" s="36">
        <v>8</v>
      </c>
      <c r="P28" s="37"/>
      <c r="Q28" s="36">
        <v>11</v>
      </c>
      <c r="R28" s="36">
        <v>9</v>
      </c>
      <c r="S28" s="37"/>
      <c r="AI28" s="1"/>
      <c r="AJ28" s="1"/>
      <c r="AK28" s="1"/>
      <c r="AL28" s="1"/>
      <c r="AM28" s="1"/>
      <c r="AN28" s="1"/>
    </row>
    <row r="29" spans="1:48" x14ac:dyDescent="0.2">
      <c r="A29" s="7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48" s="25" customFormat="1" x14ac:dyDescent="0.2">
      <c r="A30" s="29"/>
      <c r="B30" s="29"/>
      <c r="C30" s="29"/>
      <c r="D30" s="41"/>
      <c r="E30" s="29"/>
      <c r="F30" s="29"/>
      <c r="G30" s="41"/>
      <c r="H30" s="29"/>
      <c r="I30" s="29"/>
      <c r="J30" s="41"/>
      <c r="K30" s="29"/>
      <c r="L30" s="29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30"/>
      <c r="AH30" s="30"/>
    </row>
    <row r="31" spans="1:48" s="25" customFormat="1" ht="13.5" thickBot="1" x14ac:dyDescent="0.25">
      <c r="A31" s="29"/>
      <c r="B31" s="29"/>
      <c r="C31" s="29"/>
      <c r="D31" s="41"/>
      <c r="E31" s="29"/>
      <c r="F31" s="29"/>
      <c r="G31" s="41"/>
      <c r="H31" s="29"/>
      <c r="I31" s="29"/>
      <c r="J31" s="41"/>
      <c r="K31" s="29"/>
      <c r="L31" s="29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30"/>
      <c r="AH31" s="30"/>
    </row>
    <row r="32" spans="1:48" s="25" customFormat="1" ht="13.5" thickBot="1" x14ac:dyDescent="0.25">
      <c r="A32" s="74"/>
      <c r="B32" s="143">
        <v>200830</v>
      </c>
      <c r="C32" s="141"/>
      <c r="D32" s="142"/>
      <c r="E32" s="143">
        <v>200730</v>
      </c>
      <c r="F32" s="141"/>
      <c r="G32" s="144"/>
      <c r="H32" s="143">
        <v>200730</v>
      </c>
      <c r="I32" s="141"/>
      <c r="J32" s="144"/>
      <c r="K32" s="138">
        <v>200630</v>
      </c>
      <c r="L32" s="139"/>
      <c r="M32" s="140"/>
      <c r="N32" s="143">
        <v>200530</v>
      </c>
      <c r="O32" s="139"/>
      <c r="P32" s="145"/>
      <c r="T32" s="29"/>
      <c r="U32" s="41"/>
      <c r="V32" s="29"/>
      <c r="W32" s="29"/>
      <c r="X32" s="41"/>
      <c r="Y32" s="29"/>
      <c r="Z32" s="29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30"/>
      <c r="AV32" s="30"/>
    </row>
    <row r="33" spans="1:48" s="25" customFormat="1" ht="46.5" x14ac:dyDescent="0.2">
      <c r="A33" s="4" t="s">
        <v>0</v>
      </c>
      <c r="B33" s="5" t="s">
        <v>1</v>
      </c>
      <c r="C33" s="6" t="s">
        <v>2</v>
      </c>
      <c r="D33" s="7" t="s">
        <v>3</v>
      </c>
      <c r="E33" s="5" t="s">
        <v>1</v>
      </c>
      <c r="F33" s="6" t="s">
        <v>2</v>
      </c>
      <c r="G33" s="7" t="s">
        <v>3</v>
      </c>
      <c r="H33" s="5" t="s">
        <v>1</v>
      </c>
      <c r="I33" s="6" t="s">
        <v>2</v>
      </c>
      <c r="J33" s="7" t="s">
        <v>3</v>
      </c>
      <c r="K33" s="5" t="s">
        <v>1</v>
      </c>
      <c r="L33" s="6" t="s">
        <v>2</v>
      </c>
      <c r="M33" s="7" t="s">
        <v>3</v>
      </c>
      <c r="N33" s="5" t="s">
        <v>1</v>
      </c>
      <c r="O33" s="6" t="s">
        <v>2</v>
      </c>
      <c r="P33" s="7" t="s">
        <v>3</v>
      </c>
      <c r="T33" s="29"/>
      <c r="U33" s="41"/>
      <c r="V33" s="29"/>
      <c r="W33" s="29"/>
      <c r="X33" s="41"/>
      <c r="Y33" s="29"/>
      <c r="Z33" s="29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30"/>
      <c r="AV33" s="30"/>
    </row>
    <row r="34" spans="1:48" s="25" customFormat="1" x14ac:dyDescent="0.2">
      <c r="A34" s="75" t="s">
        <v>4</v>
      </c>
      <c r="B34" s="9">
        <v>44</v>
      </c>
      <c r="C34" s="9">
        <v>13</v>
      </c>
      <c r="D34" s="10"/>
      <c r="E34" s="9">
        <v>56</v>
      </c>
      <c r="F34" s="9">
        <v>21</v>
      </c>
      <c r="G34" s="10"/>
      <c r="H34" s="9">
        <v>56</v>
      </c>
      <c r="I34" s="9">
        <v>21</v>
      </c>
      <c r="J34" s="10"/>
      <c r="K34" s="11">
        <v>57</v>
      </c>
      <c r="L34" s="12">
        <v>14</v>
      </c>
      <c r="M34" s="13"/>
      <c r="N34" s="14">
        <v>42</v>
      </c>
      <c r="O34" s="12">
        <v>24</v>
      </c>
      <c r="P34" s="13"/>
      <c r="T34" s="29"/>
      <c r="U34" s="41"/>
      <c r="V34" s="29"/>
      <c r="W34" s="29"/>
      <c r="X34" s="41"/>
      <c r="Y34" s="29"/>
      <c r="Z34" s="29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30"/>
      <c r="AV34" s="30"/>
    </row>
    <row r="35" spans="1:48" s="25" customFormat="1" x14ac:dyDescent="0.2">
      <c r="A35" s="75" t="s">
        <v>5</v>
      </c>
      <c r="B35" s="9">
        <v>27</v>
      </c>
      <c r="C35" s="9">
        <v>18</v>
      </c>
      <c r="D35" s="10"/>
      <c r="E35" s="9">
        <v>34</v>
      </c>
      <c r="F35" s="9">
        <v>20</v>
      </c>
      <c r="G35" s="10"/>
      <c r="H35" s="9">
        <v>34</v>
      </c>
      <c r="I35" s="9">
        <v>20</v>
      </c>
      <c r="J35" s="10"/>
      <c r="K35" s="11">
        <v>44</v>
      </c>
      <c r="L35" s="12">
        <v>27</v>
      </c>
      <c r="M35" s="13"/>
      <c r="N35" s="14">
        <v>39</v>
      </c>
      <c r="O35" s="12">
        <v>32</v>
      </c>
      <c r="P35" s="13"/>
      <c r="T35" s="29"/>
      <c r="U35" s="41"/>
      <c r="V35" s="29"/>
      <c r="W35" s="29"/>
      <c r="X35" s="41"/>
      <c r="Y35" s="29"/>
      <c r="Z35" s="29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30"/>
      <c r="AV35" s="30"/>
    </row>
    <row r="36" spans="1:48" s="25" customFormat="1" x14ac:dyDescent="0.2">
      <c r="A36" s="75" t="s">
        <v>6</v>
      </c>
      <c r="B36" s="9">
        <v>158</v>
      </c>
      <c r="C36" s="9">
        <v>32</v>
      </c>
      <c r="D36" s="10"/>
      <c r="E36" s="9">
        <v>179</v>
      </c>
      <c r="F36" s="9">
        <v>33</v>
      </c>
      <c r="G36" s="10"/>
      <c r="H36" s="9">
        <v>179</v>
      </c>
      <c r="I36" s="9">
        <v>33</v>
      </c>
      <c r="J36" s="10"/>
      <c r="K36" s="11">
        <v>157</v>
      </c>
      <c r="L36" s="12">
        <v>33</v>
      </c>
      <c r="M36" s="13"/>
      <c r="N36" s="14">
        <v>144</v>
      </c>
      <c r="O36" s="12">
        <v>26</v>
      </c>
      <c r="P36" s="13"/>
      <c r="T36" s="29"/>
      <c r="U36" s="41"/>
      <c r="V36" s="29"/>
      <c r="W36" s="29"/>
      <c r="X36" s="41"/>
      <c r="Y36" s="29"/>
      <c r="Z36" s="29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30"/>
      <c r="AV36" s="30"/>
    </row>
    <row r="37" spans="1:48" s="25" customFormat="1" x14ac:dyDescent="0.2">
      <c r="A37" s="75" t="s">
        <v>7</v>
      </c>
      <c r="B37" s="9">
        <v>75</v>
      </c>
      <c r="C37" s="9">
        <v>29</v>
      </c>
      <c r="D37" s="10"/>
      <c r="E37" s="9">
        <v>73</v>
      </c>
      <c r="F37" s="9">
        <v>34</v>
      </c>
      <c r="G37" s="10"/>
      <c r="H37" s="9">
        <v>73</v>
      </c>
      <c r="I37" s="9">
        <v>34</v>
      </c>
      <c r="J37" s="10"/>
      <c r="K37" s="11">
        <v>55</v>
      </c>
      <c r="L37" s="12">
        <v>19</v>
      </c>
      <c r="M37" s="13"/>
      <c r="N37" s="14">
        <v>47</v>
      </c>
      <c r="O37" s="12">
        <v>19</v>
      </c>
      <c r="P37" s="13"/>
      <c r="T37" s="29"/>
      <c r="U37" s="41"/>
      <c r="V37" s="29"/>
      <c r="W37" s="29"/>
      <c r="X37" s="41"/>
      <c r="Y37" s="29"/>
      <c r="Z37" s="29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30"/>
      <c r="AV37" s="30"/>
    </row>
    <row r="38" spans="1:48" s="25" customFormat="1" x14ac:dyDescent="0.2">
      <c r="A38" s="75" t="s">
        <v>181</v>
      </c>
      <c r="B38" s="9">
        <v>70</v>
      </c>
      <c r="C38" s="9">
        <v>22</v>
      </c>
      <c r="D38" s="10"/>
      <c r="E38" s="9">
        <v>83</v>
      </c>
      <c r="F38" s="9">
        <v>19</v>
      </c>
      <c r="G38" s="10"/>
      <c r="H38" s="9">
        <v>83</v>
      </c>
      <c r="I38" s="9">
        <v>19</v>
      </c>
      <c r="J38" s="10"/>
      <c r="K38" s="11">
        <v>79</v>
      </c>
      <c r="L38" s="12">
        <v>15</v>
      </c>
      <c r="M38" s="13"/>
      <c r="N38" s="14">
        <v>74</v>
      </c>
      <c r="O38" s="12">
        <v>12</v>
      </c>
      <c r="P38" s="13"/>
      <c r="T38" s="29"/>
      <c r="U38" s="41"/>
      <c r="V38" s="29"/>
      <c r="W38" s="29"/>
      <c r="X38" s="41"/>
      <c r="Y38" s="29"/>
      <c r="Z38" s="29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30"/>
      <c r="AV38" s="30"/>
    </row>
    <row r="39" spans="1:48" s="25" customFormat="1" x14ac:dyDescent="0.2">
      <c r="A39" s="75" t="s">
        <v>8</v>
      </c>
      <c r="B39" s="9">
        <v>245</v>
      </c>
      <c r="C39" s="9">
        <v>47</v>
      </c>
      <c r="D39" s="10"/>
      <c r="E39" s="9">
        <v>242</v>
      </c>
      <c r="F39" s="9">
        <v>41</v>
      </c>
      <c r="G39" s="10"/>
      <c r="H39" s="9">
        <v>242</v>
      </c>
      <c r="I39" s="9">
        <v>41</v>
      </c>
      <c r="J39" s="10"/>
      <c r="K39" s="11">
        <v>232</v>
      </c>
      <c r="L39" s="12">
        <v>31</v>
      </c>
      <c r="M39" s="13"/>
      <c r="N39" s="14">
        <v>216</v>
      </c>
      <c r="O39" s="12">
        <v>30</v>
      </c>
      <c r="P39" s="13"/>
      <c r="T39" s="29"/>
      <c r="U39" s="41"/>
      <c r="V39" s="29"/>
      <c r="W39" s="29"/>
      <c r="X39" s="41"/>
      <c r="Y39" s="29"/>
      <c r="Z39" s="29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30"/>
      <c r="AV39" s="30"/>
    </row>
    <row r="40" spans="1:48" s="25" customFormat="1" x14ac:dyDescent="0.2">
      <c r="A40" s="75" t="s">
        <v>9</v>
      </c>
      <c r="B40" s="9">
        <v>0</v>
      </c>
      <c r="C40" s="9">
        <v>0</v>
      </c>
      <c r="D40" s="10">
        <v>55</v>
      </c>
      <c r="E40" s="9">
        <v>0</v>
      </c>
      <c r="F40" s="9">
        <v>0</v>
      </c>
      <c r="G40" s="10">
        <v>78</v>
      </c>
      <c r="H40" s="9">
        <v>0</v>
      </c>
      <c r="I40" s="9">
        <v>0</v>
      </c>
      <c r="J40" s="10">
        <v>78</v>
      </c>
      <c r="K40" s="16">
        <v>0</v>
      </c>
      <c r="L40" s="17">
        <v>0</v>
      </c>
      <c r="M40" s="13">
        <v>97</v>
      </c>
      <c r="N40" s="14">
        <v>0</v>
      </c>
      <c r="O40" s="12">
        <v>0</v>
      </c>
      <c r="P40" s="13">
        <v>135</v>
      </c>
      <c r="T40" s="29"/>
      <c r="U40" s="41"/>
      <c r="V40" s="29"/>
      <c r="W40" s="29"/>
      <c r="X40" s="41"/>
      <c r="Y40" s="29"/>
      <c r="Z40" s="29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30"/>
      <c r="AV40" s="30"/>
    </row>
    <row r="41" spans="1:48" s="25" customFormat="1" x14ac:dyDescent="0.2">
      <c r="A41" s="75" t="s">
        <v>10</v>
      </c>
      <c r="B41" s="9">
        <v>120</v>
      </c>
      <c r="C41" s="9">
        <v>48</v>
      </c>
      <c r="D41" s="10"/>
      <c r="E41" s="9">
        <v>145</v>
      </c>
      <c r="F41" s="9">
        <v>57</v>
      </c>
      <c r="G41" s="10"/>
      <c r="H41" s="9">
        <v>145</v>
      </c>
      <c r="I41" s="9">
        <v>57</v>
      </c>
      <c r="J41" s="10"/>
      <c r="K41" s="18">
        <v>132</v>
      </c>
      <c r="L41" s="19">
        <v>45</v>
      </c>
      <c r="M41" s="13"/>
      <c r="N41" s="14">
        <v>124</v>
      </c>
      <c r="O41" s="12">
        <v>46</v>
      </c>
      <c r="P41" s="13"/>
      <c r="T41" s="29"/>
      <c r="U41" s="41"/>
      <c r="V41" s="29"/>
      <c r="W41" s="29"/>
      <c r="X41" s="41"/>
      <c r="Y41" s="29"/>
      <c r="Z41" s="29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30"/>
      <c r="AV41" s="30"/>
    </row>
    <row r="42" spans="1:48" x14ac:dyDescent="0.2">
      <c r="A42" s="75" t="s">
        <v>11</v>
      </c>
      <c r="B42" s="9">
        <v>21</v>
      </c>
      <c r="C42" s="9">
        <v>7</v>
      </c>
      <c r="D42" s="10"/>
      <c r="E42" s="9">
        <v>17</v>
      </c>
      <c r="F42" s="9">
        <v>3</v>
      </c>
      <c r="G42" s="10"/>
      <c r="H42" s="9">
        <v>17</v>
      </c>
      <c r="I42" s="9">
        <v>3</v>
      </c>
      <c r="J42" s="10"/>
      <c r="K42" s="11">
        <v>19</v>
      </c>
      <c r="L42" s="12">
        <v>6</v>
      </c>
      <c r="M42" s="13"/>
      <c r="N42" s="14">
        <v>16</v>
      </c>
      <c r="O42" s="12">
        <v>12</v>
      </c>
      <c r="P42" s="13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">
      <c r="A43" s="75" t="s">
        <v>12</v>
      </c>
      <c r="B43" s="9">
        <v>70</v>
      </c>
      <c r="C43" s="9">
        <v>32</v>
      </c>
      <c r="D43" s="10"/>
      <c r="E43" s="9">
        <v>82</v>
      </c>
      <c r="F43" s="9">
        <v>27</v>
      </c>
      <c r="G43" s="10"/>
      <c r="H43" s="9">
        <v>82</v>
      </c>
      <c r="I43" s="9">
        <v>27</v>
      </c>
      <c r="J43" s="10"/>
      <c r="K43" s="11">
        <v>69</v>
      </c>
      <c r="L43" s="12">
        <v>25</v>
      </c>
      <c r="M43" s="13"/>
      <c r="N43" s="14">
        <v>65</v>
      </c>
      <c r="O43" s="12">
        <v>25</v>
      </c>
      <c r="P43" s="13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">
      <c r="A44" s="75" t="s">
        <v>183</v>
      </c>
      <c r="B44" s="9">
        <v>54</v>
      </c>
      <c r="C44" s="9">
        <v>13</v>
      </c>
      <c r="D44" s="10"/>
      <c r="E44" s="9">
        <v>31</v>
      </c>
      <c r="F44" s="9">
        <v>23</v>
      </c>
      <c r="G44" s="10"/>
      <c r="H44" s="9">
        <v>31</v>
      </c>
      <c r="I44" s="9">
        <v>23</v>
      </c>
      <c r="J44" s="10"/>
      <c r="K44" s="11">
        <v>32</v>
      </c>
      <c r="L44" s="12">
        <v>11</v>
      </c>
      <c r="M44" s="13"/>
      <c r="N44" s="14">
        <v>36</v>
      </c>
      <c r="O44" s="12">
        <v>14</v>
      </c>
      <c r="P44" s="13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">
      <c r="A45" s="75" t="s">
        <v>180</v>
      </c>
      <c r="B45" s="9">
        <v>33</v>
      </c>
      <c r="C45" s="9">
        <v>19</v>
      </c>
      <c r="D45" s="10"/>
      <c r="E45" s="9">
        <v>81</v>
      </c>
      <c r="F45" s="9">
        <v>34</v>
      </c>
      <c r="G45" s="10"/>
      <c r="H45" s="9">
        <v>81</v>
      </c>
      <c r="I45" s="9">
        <v>34</v>
      </c>
      <c r="J45" s="10"/>
      <c r="K45" s="11">
        <v>86</v>
      </c>
      <c r="L45" s="12">
        <v>29</v>
      </c>
      <c r="M45" s="13"/>
      <c r="N45" s="14">
        <v>71</v>
      </c>
      <c r="O45" s="12">
        <v>39</v>
      </c>
      <c r="P45" s="13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">
      <c r="A46" s="75" t="s">
        <v>14</v>
      </c>
      <c r="B46" s="9">
        <v>56</v>
      </c>
      <c r="C46" s="9">
        <v>33</v>
      </c>
      <c r="D46" s="10"/>
      <c r="E46" s="9">
        <v>47</v>
      </c>
      <c r="F46" s="9">
        <v>10</v>
      </c>
      <c r="G46" s="10"/>
      <c r="H46" s="9">
        <v>47</v>
      </c>
      <c r="I46" s="9">
        <v>10</v>
      </c>
      <c r="J46" s="10"/>
      <c r="K46" s="11">
        <v>55</v>
      </c>
      <c r="L46" s="12">
        <v>8</v>
      </c>
      <c r="M46" s="13"/>
      <c r="N46" s="14">
        <v>49</v>
      </c>
      <c r="O46" s="12">
        <v>11</v>
      </c>
      <c r="P46" s="13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">
      <c r="A47" s="75" t="s">
        <v>15</v>
      </c>
      <c r="B47" s="9">
        <v>48</v>
      </c>
      <c r="C47" s="9">
        <v>4</v>
      </c>
      <c r="D47" s="10"/>
      <c r="E47" s="9">
        <v>60</v>
      </c>
      <c r="F47" s="9">
        <v>16</v>
      </c>
      <c r="G47" s="10"/>
      <c r="H47" s="9">
        <v>60</v>
      </c>
      <c r="I47" s="9">
        <v>16</v>
      </c>
      <c r="J47" s="10"/>
      <c r="K47" s="11">
        <v>54</v>
      </c>
      <c r="L47" s="12">
        <v>30</v>
      </c>
      <c r="M47" s="13"/>
      <c r="N47" s="14">
        <v>66</v>
      </c>
      <c r="O47" s="12">
        <v>33</v>
      </c>
      <c r="P47" s="13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">
      <c r="A48" s="75" t="s">
        <v>16</v>
      </c>
      <c r="B48" s="9">
        <v>30</v>
      </c>
      <c r="C48" s="9">
        <v>19</v>
      </c>
      <c r="D48" s="10"/>
      <c r="E48" s="9">
        <v>26</v>
      </c>
      <c r="F48" s="9">
        <v>20</v>
      </c>
      <c r="G48" s="10"/>
      <c r="H48" s="9">
        <v>26</v>
      </c>
      <c r="I48" s="9">
        <v>20</v>
      </c>
      <c r="J48" s="10"/>
      <c r="K48" s="11">
        <v>21</v>
      </c>
      <c r="L48" s="12">
        <v>16</v>
      </c>
      <c r="M48" s="13"/>
      <c r="N48" s="14">
        <v>18</v>
      </c>
      <c r="O48" s="12">
        <v>17</v>
      </c>
      <c r="P48" s="13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">
      <c r="A49" s="75" t="s">
        <v>17</v>
      </c>
      <c r="B49" s="9">
        <v>18</v>
      </c>
      <c r="C49" s="9">
        <v>3</v>
      </c>
      <c r="D49" s="10"/>
      <c r="E49" s="9">
        <v>18</v>
      </c>
      <c r="F49" s="9">
        <v>3</v>
      </c>
      <c r="G49" s="10"/>
      <c r="H49" s="9">
        <v>18</v>
      </c>
      <c r="I49" s="9">
        <v>3</v>
      </c>
      <c r="J49" s="10"/>
      <c r="K49" s="11">
        <v>14</v>
      </c>
      <c r="L49" s="12">
        <v>2</v>
      </c>
      <c r="M49" s="13"/>
      <c r="N49" s="14">
        <v>10</v>
      </c>
      <c r="O49" s="12">
        <v>1</v>
      </c>
      <c r="P49" s="13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">
      <c r="A50" s="75" t="s">
        <v>18</v>
      </c>
      <c r="B50" s="9">
        <v>77</v>
      </c>
      <c r="C50" s="9">
        <v>20</v>
      </c>
      <c r="D50" s="10"/>
      <c r="E50" s="9">
        <v>76</v>
      </c>
      <c r="F50" s="9">
        <v>19</v>
      </c>
      <c r="G50" s="10"/>
      <c r="H50" s="9">
        <v>76</v>
      </c>
      <c r="I50" s="9">
        <v>19</v>
      </c>
      <c r="J50" s="10"/>
      <c r="K50" s="11">
        <v>70</v>
      </c>
      <c r="L50" s="12">
        <v>22</v>
      </c>
      <c r="M50" s="13"/>
      <c r="N50" s="14">
        <v>81</v>
      </c>
      <c r="O50" s="12">
        <v>20</v>
      </c>
      <c r="P50" s="13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">
      <c r="A51" s="75" t="s">
        <v>19</v>
      </c>
      <c r="B51" s="9">
        <v>156</v>
      </c>
      <c r="C51" s="9">
        <v>54</v>
      </c>
      <c r="D51" s="10"/>
      <c r="E51" s="9">
        <v>174</v>
      </c>
      <c r="F51" s="9">
        <v>41</v>
      </c>
      <c r="G51" s="10"/>
      <c r="H51" s="9">
        <v>174</v>
      </c>
      <c r="I51" s="9">
        <v>41</v>
      </c>
      <c r="J51" s="10"/>
      <c r="K51" s="11">
        <v>148</v>
      </c>
      <c r="L51" s="12">
        <v>22</v>
      </c>
      <c r="M51" s="13"/>
      <c r="N51" s="14">
        <v>142</v>
      </c>
      <c r="O51" s="12">
        <v>33</v>
      </c>
      <c r="P51" s="13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">
      <c r="A52" s="75" t="s">
        <v>20</v>
      </c>
      <c r="B52" s="9">
        <v>18</v>
      </c>
      <c r="C52" s="9">
        <v>3</v>
      </c>
      <c r="D52" s="10"/>
      <c r="E52" s="9">
        <v>19</v>
      </c>
      <c r="F52" s="9">
        <v>17</v>
      </c>
      <c r="G52" s="10"/>
      <c r="H52" s="9">
        <v>19</v>
      </c>
      <c r="I52" s="9">
        <v>17</v>
      </c>
      <c r="J52" s="10"/>
      <c r="K52" s="11">
        <v>11</v>
      </c>
      <c r="L52" s="12">
        <v>13</v>
      </c>
      <c r="M52" s="13"/>
      <c r="N52" s="14">
        <v>13</v>
      </c>
      <c r="O52" s="12">
        <v>17</v>
      </c>
      <c r="P52" s="13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">
      <c r="A53" s="76" t="s">
        <v>22</v>
      </c>
      <c r="B53" s="31">
        <v>46</v>
      </c>
      <c r="C53" s="31">
        <v>10</v>
      </c>
      <c r="D53" s="32">
        <v>431</v>
      </c>
      <c r="E53" s="31">
        <v>40</v>
      </c>
      <c r="F53" s="31">
        <v>7</v>
      </c>
      <c r="G53" s="32">
        <v>358</v>
      </c>
      <c r="H53" s="31">
        <v>40</v>
      </c>
      <c r="I53" s="31">
        <v>7</v>
      </c>
      <c r="J53" s="32">
        <v>358</v>
      </c>
      <c r="K53" s="33">
        <v>24</v>
      </c>
      <c r="L53" s="17">
        <v>7</v>
      </c>
      <c r="M53" s="34">
        <v>366</v>
      </c>
      <c r="N53" s="24">
        <v>23</v>
      </c>
      <c r="O53" s="17">
        <v>6</v>
      </c>
      <c r="P53" s="34">
        <v>485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">
      <c r="A54" s="77" t="s">
        <v>21</v>
      </c>
      <c r="B54" s="36">
        <v>14</v>
      </c>
      <c r="C54" s="36">
        <v>5</v>
      </c>
      <c r="D54" s="37"/>
      <c r="E54" s="36">
        <v>13</v>
      </c>
      <c r="F54" s="36">
        <v>12</v>
      </c>
      <c r="G54" s="37"/>
      <c r="H54" s="36">
        <v>13</v>
      </c>
      <c r="I54" s="36">
        <v>12</v>
      </c>
      <c r="J54" s="37"/>
      <c r="K54" s="18">
        <v>10</v>
      </c>
      <c r="L54" s="19">
        <v>13</v>
      </c>
      <c r="M54" s="38"/>
      <c r="N54" s="39">
        <v>9</v>
      </c>
      <c r="O54" s="19">
        <v>11</v>
      </c>
      <c r="P54" s="38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">
      <c r="AB55"/>
      <c r="AC55"/>
      <c r="AD55"/>
      <c r="AE55"/>
      <c r="AF55"/>
      <c r="AG55"/>
      <c r="AH55"/>
    </row>
    <row r="57" spans="1:48" ht="13.5" thickBot="1" x14ac:dyDescent="0.25"/>
    <row r="58" spans="1:48" ht="13.5" thickBot="1" x14ac:dyDescent="0.25">
      <c r="A58" s="74"/>
      <c r="B58" s="138">
        <v>200430</v>
      </c>
      <c r="C58" s="139"/>
      <c r="D58" s="140"/>
      <c r="E58" s="138">
        <v>200330</v>
      </c>
      <c r="F58" s="139"/>
      <c r="G58" s="140"/>
      <c r="H58" s="143">
        <v>200330</v>
      </c>
      <c r="I58" s="139"/>
      <c r="J58" s="145"/>
      <c r="K58" s="138">
        <v>200230</v>
      </c>
      <c r="L58" s="139"/>
      <c r="M58" s="140"/>
      <c r="AI58" s="1"/>
      <c r="AJ58" s="1"/>
      <c r="AK58" s="1"/>
    </row>
    <row r="59" spans="1:48" ht="46.5" x14ac:dyDescent="0.2">
      <c r="A59" s="4" t="s">
        <v>0</v>
      </c>
      <c r="B59" s="8" t="s">
        <v>1</v>
      </c>
      <c r="C59" s="6" t="s">
        <v>2</v>
      </c>
      <c r="D59" s="7" t="s">
        <v>3</v>
      </c>
      <c r="E59" s="5" t="s">
        <v>1</v>
      </c>
      <c r="F59" s="6" t="s">
        <v>2</v>
      </c>
      <c r="G59" s="7" t="s">
        <v>3</v>
      </c>
      <c r="H59" s="5" t="s">
        <v>1</v>
      </c>
      <c r="I59" s="6" t="s">
        <v>2</v>
      </c>
      <c r="J59" s="7" t="s">
        <v>3</v>
      </c>
      <c r="K59" s="5" t="s">
        <v>1</v>
      </c>
      <c r="L59" s="6" t="s">
        <v>2</v>
      </c>
      <c r="M59" s="7" t="s">
        <v>3</v>
      </c>
      <c r="AI59" s="1"/>
      <c r="AJ59" s="1"/>
      <c r="AK59" s="1"/>
    </row>
    <row r="60" spans="1:48" x14ac:dyDescent="0.2">
      <c r="A60" s="75" t="s">
        <v>4</v>
      </c>
      <c r="B60" s="15">
        <v>38</v>
      </c>
      <c r="C60" s="12">
        <v>15</v>
      </c>
      <c r="D60" s="13"/>
      <c r="E60" s="11">
        <v>40</v>
      </c>
      <c r="F60" s="12">
        <v>16</v>
      </c>
      <c r="G60" s="13"/>
      <c r="H60" s="11">
        <v>40</v>
      </c>
      <c r="I60" s="12">
        <v>16</v>
      </c>
      <c r="J60" s="13"/>
      <c r="K60" s="11">
        <v>30</v>
      </c>
      <c r="L60" s="12">
        <v>37</v>
      </c>
      <c r="M60" s="13"/>
      <c r="AI60" s="1"/>
      <c r="AJ60" s="1"/>
      <c r="AK60" s="1"/>
    </row>
    <row r="61" spans="1:48" x14ac:dyDescent="0.2">
      <c r="A61" s="75" t="s">
        <v>5</v>
      </c>
      <c r="B61" s="15">
        <v>42</v>
      </c>
      <c r="C61" s="12">
        <v>23</v>
      </c>
      <c r="D61" s="13"/>
      <c r="E61" s="11">
        <v>45</v>
      </c>
      <c r="F61" s="12">
        <v>25</v>
      </c>
      <c r="G61" s="13"/>
      <c r="H61" s="11">
        <v>45</v>
      </c>
      <c r="I61" s="12">
        <v>25</v>
      </c>
      <c r="J61" s="13"/>
      <c r="K61" s="11">
        <v>37</v>
      </c>
      <c r="L61" s="12">
        <v>38</v>
      </c>
      <c r="M61" s="13"/>
      <c r="AI61" s="1"/>
      <c r="AJ61" s="1"/>
      <c r="AK61" s="1"/>
    </row>
    <row r="62" spans="1:48" x14ac:dyDescent="0.2">
      <c r="A62" s="75" t="s">
        <v>6</v>
      </c>
      <c r="B62" s="15">
        <v>109</v>
      </c>
      <c r="C62" s="12">
        <v>19</v>
      </c>
      <c r="D62" s="13"/>
      <c r="E62" s="11">
        <v>104</v>
      </c>
      <c r="F62" s="12">
        <v>21</v>
      </c>
      <c r="G62" s="13"/>
      <c r="H62" s="11">
        <v>104</v>
      </c>
      <c r="I62" s="12">
        <v>21</v>
      </c>
      <c r="J62" s="13"/>
      <c r="K62" s="11">
        <v>89</v>
      </c>
      <c r="L62" s="12">
        <v>34</v>
      </c>
      <c r="M62" s="13"/>
      <c r="AI62" s="1"/>
      <c r="AJ62" s="1"/>
      <c r="AK62" s="1"/>
    </row>
    <row r="63" spans="1:48" x14ac:dyDescent="0.2">
      <c r="A63" s="75" t="s">
        <v>7</v>
      </c>
      <c r="B63" s="15">
        <v>52</v>
      </c>
      <c r="C63" s="12">
        <v>17</v>
      </c>
      <c r="D63" s="13"/>
      <c r="E63" s="11">
        <v>60</v>
      </c>
      <c r="F63" s="12">
        <v>16</v>
      </c>
      <c r="G63" s="13"/>
      <c r="H63" s="11">
        <v>60</v>
      </c>
      <c r="I63" s="12">
        <v>16</v>
      </c>
      <c r="J63" s="13"/>
      <c r="K63" s="11">
        <v>61</v>
      </c>
      <c r="L63" s="12">
        <v>27</v>
      </c>
      <c r="M63" s="13"/>
      <c r="AI63" s="1"/>
      <c r="AJ63" s="1"/>
      <c r="AK63" s="1"/>
    </row>
    <row r="64" spans="1:48" x14ac:dyDescent="0.2">
      <c r="A64" s="75" t="s">
        <v>181</v>
      </c>
      <c r="B64" s="15">
        <v>66</v>
      </c>
      <c r="C64" s="12">
        <v>12</v>
      </c>
      <c r="D64" s="13"/>
      <c r="E64" s="11">
        <v>54</v>
      </c>
      <c r="F64" s="12">
        <v>8</v>
      </c>
      <c r="G64" s="13"/>
      <c r="H64" s="11">
        <v>54</v>
      </c>
      <c r="I64" s="12">
        <v>8</v>
      </c>
      <c r="J64" s="13"/>
      <c r="K64" s="11">
        <v>49</v>
      </c>
      <c r="L64" s="12">
        <v>26</v>
      </c>
      <c r="M64" s="13"/>
      <c r="AI64" s="1"/>
      <c r="AJ64" s="1"/>
      <c r="AK64" s="1"/>
    </row>
    <row r="65" spans="1:37" x14ac:dyDescent="0.2">
      <c r="A65" s="75" t="s">
        <v>8</v>
      </c>
      <c r="B65" s="15">
        <v>161</v>
      </c>
      <c r="C65" s="12">
        <v>21</v>
      </c>
      <c r="D65" s="13"/>
      <c r="E65" s="11">
        <v>158</v>
      </c>
      <c r="F65" s="12">
        <v>23</v>
      </c>
      <c r="G65" s="13"/>
      <c r="H65" s="11">
        <v>158</v>
      </c>
      <c r="I65" s="12">
        <v>23</v>
      </c>
      <c r="J65" s="13"/>
      <c r="K65" s="11">
        <v>148</v>
      </c>
      <c r="L65" s="12">
        <v>42</v>
      </c>
      <c r="M65" s="13"/>
      <c r="AI65" s="1"/>
      <c r="AJ65" s="1"/>
      <c r="AK65" s="1"/>
    </row>
    <row r="66" spans="1:37" x14ac:dyDescent="0.2">
      <c r="A66" s="75" t="s">
        <v>9</v>
      </c>
      <c r="B66" s="15">
        <v>0</v>
      </c>
      <c r="C66" s="12">
        <v>0</v>
      </c>
      <c r="D66" s="13">
        <v>127</v>
      </c>
      <c r="E66" s="11">
        <v>0</v>
      </c>
      <c r="F66" s="12">
        <v>0</v>
      </c>
      <c r="G66" s="13">
        <v>148</v>
      </c>
      <c r="H66" s="11">
        <v>0</v>
      </c>
      <c r="I66" s="12">
        <v>0</v>
      </c>
      <c r="J66" s="13">
        <v>148</v>
      </c>
      <c r="K66" s="11">
        <v>0</v>
      </c>
      <c r="L66" s="12">
        <v>0</v>
      </c>
      <c r="M66" s="13">
        <v>200</v>
      </c>
      <c r="AI66" s="1"/>
      <c r="AJ66" s="1"/>
      <c r="AK66" s="1"/>
    </row>
    <row r="67" spans="1:37" x14ac:dyDescent="0.2">
      <c r="A67" s="75" t="s">
        <v>10</v>
      </c>
      <c r="B67" s="15">
        <v>99</v>
      </c>
      <c r="C67" s="12">
        <v>27</v>
      </c>
      <c r="D67" s="13"/>
      <c r="E67" s="11">
        <v>79</v>
      </c>
      <c r="F67" s="12">
        <v>20</v>
      </c>
      <c r="G67" s="13"/>
      <c r="H67" s="11">
        <v>79</v>
      </c>
      <c r="I67" s="12">
        <v>20</v>
      </c>
      <c r="J67" s="13"/>
      <c r="K67" s="11">
        <v>111</v>
      </c>
      <c r="L67" s="12">
        <v>56</v>
      </c>
      <c r="M67" s="13"/>
      <c r="AI67" s="1"/>
      <c r="AJ67" s="1"/>
      <c r="AK67" s="1"/>
    </row>
    <row r="68" spans="1:37" x14ac:dyDescent="0.2">
      <c r="A68" s="75" t="s">
        <v>11</v>
      </c>
      <c r="B68" s="15">
        <v>11</v>
      </c>
      <c r="C68" s="12">
        <v>10</v>
      </c>
      <c r="D68" s="13"/>
      <c r="E68" s="11">
        <v>8</v>
      </c>
      <c r="F68" s="12">
        <v>7</v>
      </c>
      <c r="G68" s="13"/>
      <c r="H68" s="11">
        <v>8</v>
      </c>
      <c r="I68" s="12">
        <v>7</v>
      </c>
      <c r="J68" s="13"/>
      <c r="K68" s="11">
        <v>9</v>
      </c>
      <c r="L68" s="12">
        <v>20</v>
      </c>
      <c r="M68" s="13"/>
      <c r="AI68" s="1"/>
      <c r="AJ68" s="1"/>
      <c r="AK68" s="1"/>
    </row>
    <row r="69" spans="1:37" x14ac:dyDescent="0.2">
      <c r="A69" s="75" t="s">
        <v>12</v>
      </c>
      <c r="B69" s="15">
        <v>71</v>
      </c>
      <c r="C69" s="12">
        <v>25</v>
      </c>
      <c r="D69" s="13"/>
      <c r="E69" s="11">
        <v>67</v>
      </c>
      <c r="F69" s="12">
        <v>19</v>
      </c>
      <c r="G69" s="13"/>
      <c r="H69" s="11">
        <v>67</v>
      </c>
      <c r="I69" s="12">
        <v>19</v>
      </c>
      <c r="J69" s="13"/>
      <c r="K69" s="11">
        <v>65</v>
      </c>
      <c r="L69" s="12">
        <v>42</v>
      </c>
      <c r="M69" s="13"/>
      <c r="AI69" s="1"/>
      <c r="AJ69" s="1"/>
      <c r="AK69" s="1"/>
    </row>
    <row r="70" spans="1:37" x14ac:dyDescent="0.2">
      <c r="A70" s="75" t="s">
        <v>183</v>
      </c>
      <c r="B70" s="15">
        <v>24</v>
      </c>
      <c r="C70" s="12">
        <v>12</v>
      </c>
      <c r="D70" s="13"/>
      <c r="E70" s="11">
        <v>33</v>
      </c>
      <c r="F70" s="12">
        <v>12</v>
      </c>
      <c r="G70" s="13"/>
      <c r="H70" s="11">
        <v>33</v>
      </c>
      <c r="I70" s="12">
        <v>12</v>
      </c>
      <c r="J70" s="13"/>
      <c r="K70" s="11">
        <v>37</v>
      </c>
      <c r="L70" s="12">
        <v>16</v>
      </c>
      <c r="M70" s="13"/>
      <c r="AI70" s="1"/>
      <c r="AJ70" s="1"/>
      <c r="AK70" s="1"/>
    </row>
    <row r="71" spans="1:37" x14ac:dyDescent="0.2">
      <c r="A71" s="75" t="s">
        <v>180</v>
      </c>
      <c r="B71" s="15">
        <v>47</v>
      </c>
      <c r="C71" s="12">
        <v>27</v>
      </c>
      <c r="D71" s="13"/>
      <c r="E71" s="11">
        <v>41</v>
      </c>
      <c r="F71" s="12">
        <v>21</v>
      </c>
      <c r="G71" s="13"/>
      <c r="H71" s="11">
        <v>41</v>
      </c>
      <c r="I71" s="12">
        <v>21</v>
      </c>
      <c r="J71" s="13"/>
      <c r="K71" s="11">
        <v>39</v>
      </c>
      <c r="L71" s="12">
        <v>32</v>
      </c>
      <c r="M71" s="13"/>
      <c r="AI71" s="1"/>
      <c r="AJ71" s="1"/>
      <c r="AK71" s="1"/>
    </row>
    <row r="72" spans="1:37" x14ac:dyDescent="0.2">
      <c r="A72" s="75" t="s">
        <v>14</v>
      </c>
      <c r="B72" s="15">
        <v>47</v>
      </c>
      <c r="C72" s="12">
        <v>9</v>
      </c>
      <c r="D72" s="13"/>
      <c r="E72" s="11">
        <v>39</v>
      </c>
      <c r="F72" s="12">
        <v>1</v>
      </c>
      <c r="G72" s="13"/>
      <c r="H72" s="11">
        <v>39</v>
      </c>
      <c r="I72" s="12">
        <v>1</v>
      </c>
      <c r="J72" s="13"/>
      <c r="K72" s="11">
        <v>37</v>
      </c>
      <c r="L72" s="12">
        <v>9</v>
      </c>
      <c r="M72" s="13"/>
      <c r="AI72" s="1"/>
      <c r="AJ72" s="1"/>
      <c r="AK72" s="1"/>
    </row>
    <row r="73" spans="1:37" x14ac:dyDescent="0.2">
      <c r="A73" s="75" t="s">
        <v>15</v>
      </c>
      <c r="B73" s="15">
        <v>70</v>
      </c>
      <c r="C73" s="12">
        <v>27</v>
      </c>
      <c r="D73" s="13"/>
      <c r="E73" s="11">
        <v>49</v>
      </c>
      <c r="F73" s="12">
        <v>14</v>
      </c>
      <c r="G73" s="13"/>
      <c r="H73" s="11">
        <v>49</v>
      </c>
      <c r="I73" s="12">
        <v>14</v>
      </c>
      <c r="J73" s="13"/>
      <c r="K73" s="11">
        <v>28</v>
      </c>
      <c r="L73" s="12">
        <v>40</v>
      </c>
      <c r="M73" s="13"/>
      <c r="AI73" s="1"/>
      <c r="AJ73" s="1"/>
      <c r="AK73" s="1"/>
    </row>
    <row r="74" spans="1:37" x14ac:dyDescent="0.2">
      <c r="A74" s="75" t="s">
        <v>16</v>
      </c>
      <c r="B74" s="15">
        <v>16</v>
      </c>
      <c r="C74" s="12">
        <v>11</v>
      </c>
      <c r="D74" s="13"/>
      <c r="E74" s="11">
        <v>18</v>
      </c>
      <c r="F74" s="12">
        <v>11</v>
      </c>
      <c r="G74" s="13"/>
      <c r="H74" s="11">
        <v>18</v>
      </c>
      <c r="I74" s="12">
        <v>11</v>
      </c>
      <c r="J74" s="13"/>
      <c r="K74" s="11">
        <v>15</v>
      </c>
      <c r="L74" s="12">
        <v>27</v>
      </c>
      <c r="M74" s="13"/>
      <c r="AI74" s="1"/>
      <c r="AJ74" s="1"/>
      <c r="AK74" s="1"/>
    </row>
    <row r="75" spans="1:37" x14ac:dyDescent="0.2">
      <c r="A75" s="75" t="s">
        <v>17</v>
      </c>
      <c r="B75" s="15">
        <v>12</v>
      </c>
      <c r="C75" s="12">
        <v>1</v>
      </c>
      <c r="D75" s="13"/>
      <c r="E75" s="11">
        <v>13</v>
      </c>
      <c r="F75" s="12">
        <v>3</v>
      </c>
      <c r="G75" s="13"/>
      <c r="H75" s="11">
        <v>13</v>
      </c>
      <c r="I75" s="12">
        <v>3</v>
      </c>
      <c r="J75" s="13"/>
      <c r="K75" s="11">
        <v>15</v>
      </c>
      <c r="L75" s="12">
        <v>3</v>
      </c>
      <c r="M75" s="13"/>
      <c r="AI75" s="1"/>
      <c r="AJ75" s="1"/>
      <c r="AK75" s="1"/>
    </row>
    <row r="76" spans="1:37" x14ac:dyDescent="0.2">
      <c r="A76" s="75" t="s">
        <v>18</v>
      </c>
      <c r="B76" s="15">
        <v>63</v>
      </c>
      <c r="C76" s="12">
        <v>12</v>
      </c>
      <c r="D76" s="13"/>
      <c r="E76" s="11">
        <v>51</v>
      </c>
      <c r="F76" s="12">
        <v>11</v>
      </c>
      <c r="G76" s="13"/>
      <c r="H76" s="11">
        <v>51</v>
      </c>
      <c r="I76" s="12">
        <v>11</v>
      </c>
      <c r="J76" s="13"/>
      <c r="K76" s="11">
        <v>63</v>
      </c>
      <c r="L76" s="12">
        <v>26</v>
      </c>
      <c r="M76" s="13"/>
      <c r="AI76" s="1"/>
      <c r="AJ76" s="1"/>
      <c r="AK76" s="1"/>
    </row>
    <row r="77" spans="1:37" x14ac:dyDescent="0.2">
      <c r="A77" s="75" t="s">
        <v>19</v>
      </c>
      <c r="B77" s="15">
        <v>126</v>
      </c>
      <c r="C77" s="12">
        <v>30</v>
      </c>
      <c r="D77" s="13"/>
      <c r="E77" s="11">
        <v>133</v>
      </c>
      <c r="F77" s="12">
        <v>18</v>
      </c>
      <c r="G77" s="13"/>
      <c r="H77" s="11">
        <v>133</v>
      </c>
      <c r="I77" s="12">
        <v>18</v>
      </c>
      <c r="J77" s="13"/>
      <c r="K77" s="11">
        <v>128</v>
      </c>
      <c r="L77" s="12">
        <v>48</v>
      </c>
      <c r="M77" s="13"/>
      <c r="AI77" s="1"/>
      <c r="AJ77" s="1"/>
      <c r="AK77" s="1"/>
    </row>
    <row r="78" spans="1:37" x14ac:dyDescent="0.2">
      <c r="A78" s="75" t="s">
        <v>20</v>
      </c>
      <c r="B78" s="15">
        <v>9</v>
      </c>
      <c r="C78" s="12">
        <v>13</v>
      </c>
      <c r="D78" s="13"/>
      <c r="E78" s="11">
        <v>12</v>
      </c>
      <c r="F78" s="12">
        <v>8</v>
      </c>
      <c r="G78" s="13"/>
      <c r="H78" s="11">
        <v>12</v>
      </c>
      <c r="I78" s="12">
        <v>8</v>
      </c>
      <c r="J78" s="13"/>
      <c r="K78" s="11">
        <v>7</v>
      </c>
      <c r="L78" s="12">
        <v>23</v>
      </c>
      <c r="M78" s="13"/>
      <c r="AI78" s="1"/>
      <c r="AJ78" s="1"/>
      <c r="AK78" s="1"/>
    </row>
    <row r="79" spans="1:37" x14ac:dyDescent="0.2">
      <c r="A79" s="76" t="s">
        <v>22</v>
      </c>
      <c r="B79" s="35">
        <v>14</v>
      </c>
      <c r="C79" s="17">
        <v>4</v>
      </c>
      <c r="D79" s="34">
        <v>428</v>
      </c>
      <c r="E79" s="33">
        <v>14</v>
      </c>
      <c r="F79" s="17">
        <v>14</v>
      </c>
      <c r="G79" s="34">
        <v>340</v>
      </c>
      <c r="H79" s="33">
        <v>14</v>
      </c>
      <c r="I79" s="17">
        <v>14</v>
      </c>
      <c r="J79" s="34">
        <v>340</v>
      </c>
      <c r="K79" s="33">
        <v>18</v>
      </c>
      <c r="L79" s="17">
        <v>13</v>
      </c>
      <c r="M79" s="34">
        <v>371</v>
      </c>
      <c r="AI79" s="1"/>
      <c r="AJ79" s="1"/>
      <c r="AK79" s="1"/>
    </row>
    <row r="80" spans="1:37" x14ac:dyDescent="0.2">
      <c r="A80" s="77" t="s">
        <v>21</v>
      </c>
      <c r="B80" s="40">
        <v>11</v>
      </c>
      <c r="C80" s="19">
        <v>3</v>
      </c>
      <c r="D80" s="38"/>
      <c r="E80" s="18">
        <v>16</v>
      </c>
      <c r="F80" s="19">
        <v>6</v>
      </c>
      <c r="G80" s="38"/>
      <c r="H80" s="18">
        <v>16</v>
      </c>
      <c r="I80" s="19">
        <v>6</v>
      </c>
      <c r="J80" s="38"/>
      <c r="K80" s="18">
        <v>20</v>
      </c>
      <c r="L80" s="19">
        <v>4</v>
      </c>
      <c r="M80" s="38"/>
      <c r="AI80" s="1"/>
      <c r="AJ80" s="1"/>
      <c r="AK80" s="1"/>
    </row>
    <row r="85" spans="1:34" s="20" customFormat="1" ht="11.25" x14ac:dyDescent="0.2">
      <c r="A85" s="48" t="s">
        <v>182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8" spans="1:34" s="20" customFormat="1" ht="11.25" x14ac:dyDescent="0.2">
      <c r="A88" s="50" t="s">
        <v>23</v>
      </c>
      <c r="B88" s="46"/>
      <c r="C88" s="21"/>
      <c r="D88" s="46"/>
      <c r="E88" s="46"/>
      <c r="F88" s="21"/>
      <c r="G88" s="46"/>
      <c r="H88" s="46"/>
      <c r="I88" s="21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7"/>
      <c r="AH88" s="47"/>
    </row>
    <row r="89" spans="1:34" s="20" customFormat="1" ht="12" customHeight="1" x14ac:dyDescent="0.2">
      <c r="A89" s="42"/>
      <c r="B89" s="43">
        <v>200230</v>
      </c>
      <c r="C89" s="43">
        <v>200330</v>
      </c>
      <c r="D89" s="43">
        <v>200430</v>
      </c>
      <c r="E89" s="43">
        <v>200230</v>
      </c>
      <c r="F89" s="43">
        <v>200330</v>
      </c>
      <c r="G89" s="43">
        <v>200430</v>
      </c>
      <c r="H89" s="43">
        <v>200230</v>
      </c>
      <c r="I89" s="43">
        <v>200330</v>
      </c>
      <c r="J89" s="43">
        <v>200430</v>
      </c>
      <c r="K89" s="43">
        <v>200530</v>
      </c>
      <c r="L89" s="43">
        <v>200630</v>
      </c>
      <c r="M89" s="43">
        <v>200730</v>
      </c>
      <c r="N89" s="43">
        <v>200830</v>
      </c>
      <c r="O89" s="43">
        <v>200930</v>
      </c>
      <c r="P89" s="43">
        <v>201030</v>
      </c>
      <c r="Q89" s="43">
        <v>201130</v>
      </c>
      <c r="R89" s="43">
        <v>201230</v>
      </c>
      <c r="S89" s="43">
        <v>201330</v>
      </c>
      <c r="T89" s="43">
        <v>201430</v>
      </c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s="20" customFormat="1" ht="12" customHeight="1" x14ac:dyDescent="0.25">
      <c r="A90" s="79" t="s">
        <v>4</v>
      </c>
      <c r="B90" s="44">
        <v>53.125</v>
      </c>
      <c r="C90" s="44">
        <v>50</v>
      </c>
      <c r="D90" s="43">
        <v>47.375</v>
      </c>
      <c r="E90" s="44">
        <v>53.125</v>
      </c>
      <c r="F90" s="44">
        <v>50</v>
      </c>
      <c r="G90" s="43">
        <v>47.375</v>
      </c>
      <c r="H90" s="44">
        <v>53.125</v>
      </c>
      <c r="I90" s="44">
        <v>50</v>
      </c>
      <c r="J90" s="43">
        <v>47.375</v>
      </c>
      <c r="K90" s="44">
        <v>57</v>
      </c>
      <c r="L90" s="44">
        <v>65.75</v>
      </c>
      <c r="M90" s="43">
        <v>69.125</v>
      </c>
      <c r="N90" s="43">
        <v>52.125</v>
      </c>
      <c r="O90" s="43">
        <v>60.375</v>
      </c>
      <c r="P90" s="45">
        <v>74.75</v>
      </c>
      <c r="Q90" s="43">
        <f>K6+(L6*5/8)</f>
        <v>61.875</v>
      </c>
      <c r="R90" s="96">
        <v>43.75</v>
      </c>
      <c r="S90" s="119">
        <v>50.5</v>
      </c>
      <c r="T90" s="155">
        <v>51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s="20" customFormat="1" ht="12" customHeight="1" x14ac:dyDescent="0.25">
      <c r="A91" s="79" t="s">
        <v>5</v>
      </c>
      <c r="B91" s="44">
        <v>60.75</v>
      </c>
      <c r="C91" s="44">
        <v>60.625</v>
      </c>
      <c r="D91" s="43">
        <v>56.375</v>
      </c>
      <c r="E91" s="44">
        <v>60.75</v>
      </c>
      <c r="F91" s="44">
        <v>60.625</v>
      </c>
      <c r="G91" s="43">
        <v>56.375</v>
      </c>
      <c r="H91" s="44">
        <v>60.75</v>
      </c>
      <c r="I91" s="44">
        <v>60.625</v>
      </c>
      <c r="J91" s="43">
        <v>56.375</v>
      </c>
      <c r="K91" s="44">
        <v>59</v>
      </c>
      <c r="L91" s="44">
        <v>60.875</v>
      </c>
      <c r="M91" s="43">
        <v>46.5</v>
      </c>
      <c r="N91" s="43">
        <v>38.25</v>
      </c>
      <c r="O91" s="43">
        <v>47</v>
      </c>
      <c r="P91" s="45">
        <v>53</v>
      </c>
      <c r="Q91" s="43">
        <f>K7+(L7*5/8)</f>
        <v>68.25</v>
      </c>
      <c r="R91" s="96">
        <v>35.75</v>
      </c>
      <c r="S91" s="119">
        <v>37</v>
      </c>
      <c r="T91" s="155">
        <v>33.375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s="20" customFormat="1" ht="12" customHeight="1" x14ac:dyDescent="0.25">
      <c r="A92" s="79" t="s">
        <v>6</v>
      </c>
      <c r="B92" s="44">
        <v>110.25</v>
      </c>
      <c r="C92" s="44">
        <v>117.125</v>
      </c>
      <c r="D92" s="43">
        <v>120.875</v>
      </c>
      <c r="E92" s="44">
        <v>110.25</v>
      </c>
      <c r="F92" s="44">
        <v>117.125</v>
      </c>
      <c r="G92" s="43">
        <v>120.875</v>
      </c>
      <c r="H92" s="44">
        <v>110.25</v>
      </c>
      <c r="I92" s="44">
        <v>117.125</v>
      </c>
      <c r="J92" s="43">
        <v>120.875</v>
      </c>
      <c r="K92" s="44">
        <v>160.25</v>
      </c>
      <c r="L92" s="44">
        <v>177.625</v>
      </c>
      <c r="M92" s="43">
        <v>199.625</v>
      </c>
      <c r="N92" s="43">
        <v>178</v>
      </c>
      <c r="O92" s="43">
        <v>192.25</v>
      </c>
      <c r="P92" s="45">
        <v>192.125</v>
      </c>
      <c r="Q92" s="43">
        <f>K8+(L8*5/8)</f>
        <v>183.25</v>
      </c>
      <c r="R92" s="96">
        <v>126.375</v>
      </c>
      <c r="S92" s="119">
        <v>148.625</v>
      </c>
      <c r="T92" s="155">
        <v>147.375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s="20" customFormat="1" ht="12" customHeight="1" x14ac:dyDescent="0.25">
      <c r="A93" s="79" t="s">
        <v>209</v>
      </c>
      <c r="B93" s="44"/>
      <c r="C93" s="44"/>
      <c r="D93" s="43"/>
      <c r="E93" s="44"/>
      <c r="F93" s="44"/>
      <c r="G93" s="43"/>
      <c r="H93" s="44"/>
      <c r="I93" s="44"/>
      <c r="J93" s="43"/>
      <c r="K93" s="44"/>
      <c r="L93" s="44"/>
      <c r="M93" s="43"/>
      <c r="N93" s="43"/>
      <c r="O93" s="43"/>
      <c r="P93" s="45"/>
      <c r="Q93" s="43"/>
      <c r="R93" s="96"/>
      <c r="S93" s="119"/>
      <c r="T93" s="155">
        <v>123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s="20" customFormat="1" ht="12" customHeight="1" x14ac:dyDescent="0.25">
      <c r="A94" s="79" t="s">
        <v>7</v>
      </c>
      <c r="B94" s="44">
        <v>77.875</v>
      </c>
      <c r="C94" s="44">
        <v>70</v>
      </c>
      <c r="D94" s="43">
        <v>62.625</v>
      </c>
      <c r="E94" s="44">
        <v>77.875</v>
      </c>
      <c r="F94" s="44">
        <v>70</v>
      </c>
      <c r="G94" s="43">
        <v>62.625</v>
      </c>
      <c r="H94" s="44">
        <v>77.875</v>
      </c>
      <c r="I94" s="44">
        <v>70</v>
      </c>
      <c r="J94" s="43">
        <v>62.625</v>
      </c>
      <c r="K94" s="44">
        <v>58.875</v>
      </c>
      <c r="L94" s="44">
        <v>66.875</v>
      </c>
      <c r="M94" s="43">
        <v>94.25</v>
      </c>
      <c r="N94" s="43">
        <v>93.125</v>
      </c>
      <c r="O94" s="43">
        <v>98.125</v>
      </c>
      <c r="P94" s="45">
        <v>102.625</v>
      </c>
      <c r="Q94" s="43">
        <f t="shared" ref="Q94:Q96" si="0">K10+(L10*5/8)</f>
        <v>122.125</v>
      </c>
      <c r="R94" s="96">
        <v>95.125</v>
      </c>
      <c r="S94" s="119">
        <v>82.625</v>
      </c>
      <c r="T94" s="155">
        <v>53.125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s="20" customFormat="1" ht="12" customHeight="1" x14ac:dyDescent="0.25">
      <c r="A95" s="79" t="s">
        <v>181</v>
      </c>
      <c r="B95" s="44">
        <v>65.25</v>
      </c>
      <c r="C95" s="44">
        <v>59</v>
      </c>
      <c r="D95" s="43">
        <v>73.5</v>
      </c>
      <c r="E95" s="44">
        <v>65.25</v>
      </c>
      <c r="F95" s="44">
        <v>59</v>
      </c>
      <c r="G95" s="43">
        <v>73.5</v>
      </c>
      <c r="H95" s="44">
        <v>65.25</v>
      </c>
      <c r="I95" s="44">
        <v>59</v>
      </c>
      <c r="J95" s="43">
        <v>73.5</v>
      </c>
      <c r="K95" s="44">
        <v>81.5</v>
      </c>
      <c r="L95" s="44">
        <v>88.375</v>
      </c>
      <c r="M95" s="43">
        <v>94.875</v>
      </c>
      <c r="N95" s="43">
        <v>83.75</v>
      </c>
      <c r="O95" s="43">
        <v>73.75</v>
      </c>
      <c r="P95" s="45">
        <v>84.125</v>
      </c>
      <c r="Q95" s="43">
        <f t="shared" si="0"/>
        <v>72.125</v>
      </c>
      <c r="R95" s="96">
        <v>57.625</v>
      </c>
      <c r="S95" s="119">
        <v>74.875</v>
      </c>
      <c r="T95" s="155">
        <v>100.875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s="20" customFormat="1" ht="12" customHeight="1" x14ac:dyDescent="0.25">
      <c r="A96" s="79" t="s">
        <v>8</v>
      </c>
      <c r="B96" s="44">
        <v>174.25</v>
      </c>
      <c r="C96" s="44">
        <v>172.375</v>
      </c>
      <c r="D96" s="43">
        <v>174.125</v>
      </c>
      <c r="E96" s="44">
        <v>174.25</v>
      </c>
      <c r="F96" s="44">
        <v>172.375</v>
      </c>
      <c r="G96" s="43">
        <v>174.125</v>
      </c>
      <c r="H96" s="44">
        <v>174.25</v>
      </c>
      <c r="I96" s="44">
        <v>172.375</v>
      </c>
      <c r="J96" s="43">
        <v>174.125</v>
      </c>
      <c r="K96" s="44">
        <v>234.75</v>
      </c>
      <c r="L96" s="44">
        <v>251.375</v>
      </c>
      <c r="M96" s="43">
        <v>267.625</v>
      </c>
      <c r="N96" s="43">
        <v>274.375</v>
      </c>
      <c r="O96" s="43">
        <v>225</v>
      </c>
      <c r="P96" s="45">
        <v>224.25</v>
      </c>
      <c r="Q96" s="43">
        <f t="shared" si="0"/>
        <v>179.5</v>
      </c>
      <c r="R96" s="96">
        <v>132.5</v>
      </c>
      <c r="S96" s="119">
        <v>158.25</v>
      </c>
      <c r="T96" s="155">
        <v>138.625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s="20" customFormat="1" ht="12" customHeight="1" x14ac:dyDescent="0.25">
      <c r="A97" s="79" t="s">
        <v>10</v>
      </c>
      <c r="B97" s="44">
        <v>146</v>
      </c>
      <c r="C97" s="44">
        <v>91.5</v>
      </c>
      <c r="D97" s="43">
        <v>115.875</v>
      </c>
      <c r="E97" s="44">
        <v>146</v>
      </c>
      <c r="F97" s="44">
        <v>91.5</v>
      </c>
      <c r="G97" s="43">
        <v>115.875</v>
      </c>
      <c r="H97" s="44">
        <v>146</v>
      </c>
      <c r="I97" s="44">
        <v>91.5</v>
      </c>
      <c r="J97" s="43">
        <v>115.875</v>
      </c>
      <c r="K97" s="44">
        <v>152.75</v>
      </c>
      <c r="L97" s="44">
        <v>160.125</v>
      </c>
      <c r="M97" s="43">
        <v>180.625</v>
      </c>
      <c r="N97" s="43">
        <v>150</v>
      </c>
      <c r="O97" s="43">
        <v>117.75</v>
      </c>
      <c r="P97" s="45">
        <v>109.375</v>
      </c>
      <c r="Q97" s="43">
        <f>K14+(L14*5/8)</f>
        <v>80.25</v>
      </c>
      <c r="R97" s="96">
        <v>57.75</v>
      </c>
      <c r="S97" s="119">
        <v>70.875</v>
      </c>
      <c r="T97" s="155">
        <v>69.375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s="20" customFormat="1" ht="12" customHeight="1" x14ac:dyDescent="0.25">
      <c r="A98" s="79" t="s">
        <v>204</v>
      </c>
      <c r="B98" s="44"/>
      <c r="C98" s="44"/>
      <c r="D98" s="43"/>
      <c r="E98" s="44"/>
      <c r="F98" s="44"/>
      <c r="G98" s="43"/>
      <c r="H98" s="44"/>
      <c r="I98" s="44"/>
      <c r="J98" s="43"/>
      <c r="K98" s="44"/>
      <c r="L98" s="44"/>
      <c r="M98" s="43"/>
      <c r="N98" s="43"/>
      <c r="O98" s="43"/>
      <c r="P98" s="45"/>
      <c r="Q98" s="43"/>
      <c r="R98" s="96"/>
      <c r="S98" s="119">
        <v>3</v>
      </c>
      <c r="T98" s="155">
        <v>7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s="20" customFormat="1" ht="12" customHeight="1" x14ac:dyDescent="0.25">
      <c r="A99" s="79" t="s">
        <v>11</v>
      </c>
      <c r="B99" s="44">
        <v>21.5</v>
      </c>
      <c r="C99" s="44">
        <v>12.375</v>
      </c>
      <c r="D99" s="43">
        <v>17.25</v>
      </c>
      <c r="E99" s="44">
        <v>21.5</v>
      </c>
      <c r="F99" s="44">
        <v>12.375</v>
      </c>
      <c r="G99" s="43">
        <v>17.25</v>
      </c>
      <c r="H99" s="44">
        <v>21.5</v>
      </c>
      <c r="I99" s="44">
        <v>12.375</v>
      </c>
      <c r="J99" s="43">
        <v>17.25</v>
      </c>
      <c r="K99" s="44">
        <v>23.5</v>
      </c>
      <c r="L99" s="44">
        <v>22.75</v>
      </c>
      <c r="M99" s="43">
        <v>18.875</v>
      </c>
      <c r="N99" s="43">
        <v>25.375</v>
      </c>
      <c r="O99" s="43">
        <v>27.375</v>
      </c>
      <c r="P99" s="45">
        <v>45.875</v>
      </c>
      <c r="Q99" s="43">
        <f t="shared" ref="Q99:Q104" si="1">K16+(L16*5/8)</f>
        <v>54.625</v>
      </c>
      <c r="R99" s="96">
        <v>40.875</v>
      </c>
      <c r="S99" s="119">
        <v>38</v>
      </c>
      <c r="T99" s="155">
        <v>32.375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s="20" customFormat="1" ht="12" customHeight="1" x14ac:dyDescent="0.25">
      <c r="A100" s="79" t="s">
        <v>12</v>
      </c>
      <c r="B100" s="44">
        <v>91.25</v>
      </c>
      <c r="C100" s="44">
        <v>78.875</v>
      </c>
      <c r="D100" s="43">
        <v>86.625</v>
      </c>
      <c r="E100" s="44">
        <v>91.25</v>
      </c>
      <c r="F100" s="44">
        <v>78.875</v>
      </c>
      <c r="G100" s="43">
        <v>86.625</v>
      </c>
      <c r="H100" s="44">
        <v>91.25</v>
      </c>
      <c r="I100" s="44">
        <v>78.875</v>
      </c>
      <c r="J100" s="43">
        <v>86.625</v>
      </c>
      <c r="K100" s="44">
        <v>80.625</v>
      </c>
      <c r="L100" s="44">
        <v>84.625</v>
      </c>
      <c r="M100" s="43">
        <v>98.875</v>
      </c>
      <c r="N100" s="43">
        <v>90</v>
      </c>
      <c r="O100" s="43">
        <v>78.25</v>
      </c>
      <c r="P100" s="45">
        <v>84</v>
      </c>
      <c r="Q100" s="43">
        <f t="shared" si="1"/>
        <v>68.875</v>
      </c>
      <c r="R100" s="96">
        <v>46.875</v>
      </c>
      <c r="S100" s="119">
        <v>37.5</v>
      </c>
      <c r="T100" s="155">
        <v>29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s="20" customFormat="1" ht="12" customHeight="1" x14ac:dyDescent="0.25">
      <c r="A101" s="79" t="s">
        <v>199</v>
      </c>
      <c r="B101" s="44">
        <v>53</v>
      </c>
      <c r="C101" s="44">
        <v>57.75</v>
      </c>
      <c r="D101" s="43">
        <v>86.875</v>
      </c>
      <c r="E101" s="44">
        <v>53</v>
      </c>
      <c r="F101" s="44">
        <v>57.75</v>
      </c>
      <c r="G101" s="43">
        <v>86.875</v>
      </c>
      <c r="H101" s="44">
        <v>53</v>
      </c>
      <c r="I101" s="44">
        <v>57.75</v>
      </c>
      <c r="J101" s="43">
        <v>86.875</v>
      </c>
      <c r="K101" s="44">
        <v>86.625</v>
      </c>
      <c r="L101" s="44">
        <v>72.75</v>
      </c>
      <c r="M101" s="43">
        <v>70</v>
      </c>
      <c r="N101" s="43">
        <v>62.125</v>
      </c>
      <c r="O101" s="43">
        <v>95.25</v>
      </c>
      <c r="P101" s="45">
        <v>104</v>
      </c>
      <c r="Q101" s="43">
        <f t="shared" si="1"/>
        <v>89</v>
      </c>
      <c r="R101" s="96">
        <v>66.25</v>
      </c>
      <c r="S101" s="119">
        <v>65.75</v>
      </c>
      <c r="T101" s="155">
        <v>70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s="20" customFormat="1" ht="12" customHeight="1" x14ac:dyDescent="0.25">
      <c r="A102" s="79" t="s">
        <v>183</v>
      </c>
      <c r="B102" s="44">
        <v>47</v>
      </c>
      <c r="C102" s="44">
        <v>40.5</v>
      </c>
      <c r="D102" s="43">
        <v>31.5</v>
      </c>
      <c r="E102" s="44">
        <v>47</v>
      </c>
      <c r="F102" s="44">
        <v>40.5</v>
      </c>
      <c r="G102" s="43">
        <v>31.5</v>
      </c>
      <c r="H102" s="44">
        <v>47</v>
      </c>
      <c r="I102" s="44">
        <v>40.5</v>
      </c>
      <c r="J102" s="43">
        <v>31.5</v>
      </c>
      <c r="K102" s="44">
        <v>44.75</v>
      </c>
      <c r="L102" s="44">
        <v>38.875</v>
      </c>
      <c r="M102" s="43">
        <v>45.375</v>
      </c>
      <c r="N102" s="43">
        <v>44.875</v>
      </c>
      <c r="O102" s="43">
        <v>30</v>
      </c>
      <c r="P102" s="45">
        <v>40.5</v>
      </c>
      <c r="Q102" s="43">
        <f t="shared" si="1"/>
        <v>36.25</v>
      </c>
      <c r="R102" s="96">
        <v>32.125</v>
      </c>
      <c r="S102" s="119">
        <v>26.25</v>
      </c>
      <c r="T102" s="155">
        <v>32.375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s="20" customFormat="1" ht="12" customHeight="1" x14ac:dyDescent="0.25">
      <c r="A103" s="79" t="s">
        <v>180</v>
      </c>
      <c r="B103" s="44">
        <v>59</v>
      </c>
      <c r="C103" s="44">
        <v>54.125</v>
      </c>
      <c r="D103" s="43">
        <v>63.875</v>
      </c>
      <c r="E103" s="44">
        <v>59</v>
      </c>
      <c r="F103" s="44">
        <v>54.125</v>
      </c>
      <c r="G103" s="43">
        <v>63.875</v>
      </c>
      <c r="H103" s="44">
        <v>59</v>
      </c>
      <c r="I103" s="44">
        <v>54.125</v>
      </c>
      <c r="J103" s="43">
        <v>63.875</v>
      </c>
      <c r="K103" s="44">
        <v>95.375</v>
      </c>
      <c r="L103" s="44">
        <v>104.125</v>
      </c>
      <c r="M103" s="43">
        <v>102.25</v>
      </c>
      <c r="N103" s="43">
        <v>76.625</v>
      </c>
      <c r="O103" s="43">
        <v>66.875</v>
      </c>
      <c r="P103" s="45">
        <v>88.125</v>
      </c>
      <c r="Q103" s="43">
        <f t="shared" si="1"/>
        <v>69.125</v>
      </c>
      <c r="R103" s="96">
        <v>47.5</v>
      </c>
      <c r="S103" s="119">
        <v>44.375</v>
      </c>
      <c r="T103" s="155">
        <v>56.625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s="20" customFormat="1" ht="12" customHeight="1" x14ac:dyDescent="0.25">
      <c r="A104" s="79" t="s">
        <v>14</v>
      </c>
      <c r="B104" s="44">
        <v>42.625</v>
      </c>
      <c r="C104" s="44">
        <v>39.625</v>
      </c>
      <c r="D104" s="43">
        <v>52.625</v>
      </c>
      <c r="E104" s="44">
        <v>42.625</v>
      </c>
      <c r="F104" s="44">
        <v>39.625</v>
      </c>
      <c r="G104" s="43">
        <v>52.625</v>
      </c>
      <c r="H104" s="44">
        <v>42.625</v>
      </c>
      <c r="I104" s="44">
        <v>39.625</v>
      </c>
      <c r="J104" s="43">
        <v>52.625</v>
      </c>
      <c r="K104" s="44">
        <v>55.875</v>
      </c>
      <c r="L104" s="44">
        <v>60</v>
      </c>
      <c r="M104" s="43">
        <v>53.25</v>
      </c>
      <c r="N104" s="43">
        <v>50.5</v>
      </c>
      <c r="O104" s="43">
        <v>50.5</v>
      </c>
      <c r="P104" s="45">
        <v>59</v>
      </c>
      <c r="Q104" s="43">
        <f t="shared" si="1"/>
        <v>40.125</v>
      </c>
      <c r="R104" s="96">
        <v>47.125</v>
      </c>
      <c r="S104" s="119">
        <v>48.5</v>
      </c>
      <c r="T104" s="155">
        <v>36.5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0" customFormat="1" ht="12" customHeight="1" x14ac:dyDescent="0.25">
      <c r="A105" s="79" t="s">
        <v>16</v>
      </c>
      <c r="B105" s="44">
        <v>31.875</v>
      </c>
      <c r="C105" s="44">
        <v>24.875</v>
      </c>
      <c r="D105" s="43">
        <v>22.875</v>
      </c>
      <c r="E105" s="44">
        <v>31.875</v>
      </c>
      <c r="F105" s="44">
        <v>24.875</v>
      </c>
      <c r="G105" s="43">
        <v>22.875</v>
      </c>
      <c r="H105" s="44">
        <v>31.875</v>
      </c>
      <c r="I105" s="44">
        <v>24.875</v>
      </c>
      <c r="J105" s="43">
        <v>22.875</v>
      </c>
      <c r="K105" s="44">
        <v>28.625</v>
      </c>
      <c r="L105" s="44">
        <v>31</v>
      </c>
      <c r="M105" s="43">
        <v>38.5</v>
      </c>
      <c r="N105" s="43">
        <v>41.875</v>
      </c>
      <c r="O105" s="43">
        <v>28.25</v>
      </c>
      <c r="P105" s="45">
        <v>31.25</v>
      </c>
      <c r="Q105" s="43">
        <f t="shared" ref="Q105:Q111" si="2">K22+(L22*5/8)</f>
        <v>34.125</v>
      </c>
      <c r="R105" s="96">
        <v>29</v>
      </c>
      <c r="S105" s="119">
        <v>24.375</v>
      </c>
      <c r="T105" s="155">
        <v>21.625</v>
      </c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0" customFormat="1" ht="12" customHeight="1" x14ac:dyDescent="0.25">
      <c r="A106" s="79" t="s">
        <v>17</v>
      </c>
      <c r="B106" s="44">
        <v>16.875</v>
      </c>
      <c r="C106" s="44">
        <v>14.875</v>
      </c>
      <c r="D106" s="43">
        <v>12.625</v>
      </c>
      <c r="E106" s="44">
        <v>16.875</v>
      </c>
      <c r="F106" s="44">
        <v>14.875</v>
      </c>
      <c r="G106" s="43">
        <v>12.625</v>
      </c>
      <c r="H106" s="44">
        <v>16.875</v>
      </c>
      <c r="I106" s="44">
        <v>14.875</v>
      </c>
      <c r="J106" s="43">
        <v>12.625</v>
      </c>
      <c r="K106" s="44">
        <v>10.625</v>
      </c>
      <c r="L106" s="44">
        <v>15.25</v>
      </c>
      <c r="M106" s="43">
        <v>19.875</v>
      </c>
      <c r="N106" s="43">
        <v>19.875</v>
      </c>
      <c r="O106" s="43">
        <v>11.25</v>
      </c>
      <c r="P106" s="45">
        <v>25.125</v>
      </c>
      <c r="Q106" s="43">
        <f t="shared" si="2"/>
        <v>17.125</v>
      </c>
      <c r="R106" s="96">
        <v>16.125</v>
      </c>
      <c r="S106" s="119">
        <v>19.25</v>
      </c>
      <c r="T106" s="155">
        <v>30.25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0" customFormat="1" ht="12" customHeight="1" x14ac:dyDescent="0.25">
      <c r="A107" s="79" t="s">
        <v>18</v>
      </c>
      <c r="B107" s="44">
        <v>79.25</v>
      </c>
      <c r="C107" s="44">
        <v>57.875</v>
      </c>
      <c r="D107" s="43">
        <v>70.5</v>
      </c>
      <c r="E107" s="44">
        <v>79.25</v>
      </c>
      <c r="F107" s="44">
        <v>57.875</v>
      </c>
      <c r="G107" s="43">
        <v>70.5</v>
      </c>
      <c r="H107" s="44">
        <v>79.25</v>
      </c>
      <c r="I107" s="44">
        <v>57.875</v>
      </c>
      <c r="J107" s="43">
        <v>70.5</v>
      </c>
      <c r="K107" s="44">
        <v>93.5</v>
      </c>
      <c r="L107" s="44">
        <v>83.75</v>
      </c>
      <c r="M107" s="43">
        <v>87.875</v>
      </c>
      <c r="N107" s="43">
        <v>89.5</v>
      </c>
      <c r="O107" s="43">
        <v>76.125</v>
      </c>
      <c r="P107" s="45">
        <v>80.875</v>
      </c>
      <c r="Q107" s="43">
        <f t="shared" si="2"/>
        <v>59.375</v>
      </c>
      <c r="R107" s="96">
        <v>33.125</v>
      </c>
      <c r="S107" s="119">
        <v>34.375</v>
      </c>
      <c r="T107" s="155">
        <v>40.5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0" customFormat="1" ht="12" customHeight="1" x14ac:dyDescent="0.25">
      <c r="A108" s="79" t="s">
        <v>19</v>
      </c>
      <c r="B108" s="44">
        <v>158</v>
      </c>
      <c r="C108" s="44">
        <v>144.25</v>
      </c>
      <c r="D108" s="43">
        <v>144.75</v>
      </c>
      <c r="E108" s="44">
        <v>158</v>
      </c>
      <c r="F108" s="44">
        <v>144.25</v>
      </c>
      <c r="G108" s="43">
        <v>144.75</v>
      </c>
      <c r="H108" s="44">
        <v>158</v>
      </c>
      <c r="I108" s="44">
        <v>144.25</v>
      </c>
      <c r="J108" s="43">
        <v>144.75</v>
      </c>
      <c r="K108" s="44">
        <v>162.625</v>
      </c>
      <c r="L108" s="44">
        <v>161.75</v>
      </c>
      <c r="M108" s="43">
        <v>199.625</v>
      </c>
      <c r="N108" s="43">
        <v>189.75</v>
      </c>
      <c r="O108" s="43">
        <v>171.25</v>
      </c>
      <c r="P108" s="45">
        <v>173.5</v>
      </c>
      <c r="Q108" s="43">
        <f t="shared" si="2"/>
        <v>137.25</v>
      </c>
      <c r="R108" s="96">
        <v>135.25</v>
      </c>
      <c r="S108" s="119">
        <v>116.375</v>
      </c>
      <c r="T108" s="155">
        <v>132.625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0" customFormat="1" ht="12" customHeight="1" x14ac:dyDescent="0.25">
      <c r="A109" s="79" t="s">
        <v>20</v>
      </c>
      <c r="B109" s="44">
        <v>21.375</v>
      </c>
      <c r="C109" s="44">
        <v>17</v>
      </c>
      <c r="D109" s="43">
        <v>17.125</v>
      </c>
      <c r="E109" s="44">
        <v>21.375</v>
      </c>
      <c r="F109" s="44">
        <v>17</v>
      </c>
      <c r="G109" s="43">
        <v>17.125</v>
      </c>
      <c r="H109" s="44">
        <v>21.375</v>
      </c>
      <c r="I109" s="44">
        <v>17</v>
      </c>
      <c r="J109" s="43">
        <v>17.125</v>
      </c>
      <c r="K109" s="44">
        <v>23.625</v>
      </c>
      <c r="L109" s="44">
        <v>19.125</v>
      </c>
      <c r="M109" s="43">
        <v>29.625</v>
      </c>
      <c r="N109" s="43">
        <v>19.875</v>
      </c>
      <c r="O109" s="43">
        <v>22.75</v>
      </c>
      <c r="P109" s="45">
        <v>36</v>
      </c>
      <c r="Q109" s="43">
        <f t="shared" si="2"/>
        <v>28.75</v>
      </c>
      <c r="R109" s="96">
        <v>21.625</v>
      </c>
      <c r="S109" s="119">
        <v>19.25</v>
      </c>
      <c r="T109" s="155">
        <v>11.625</v>
      </c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s="20" customFormat="1" ht="12" customHeight="1" x14ac:dyDescent="0.25">
      <c r="A110" s="80" t="s">
        <v>22</v>
      </c>
      <c r="B110" s="44">
        <v>26.125</v>
      </c>
      <c r="C110" s="44">
        <v>22.75</v>
      </c>
      <c r="D110" s="43">
        <v>16.5</v>
      </c>
      <c r="E110" s="44">
        <v>26.125</v>
      </c>
      <c r="F110" s="44">
        <v>22.75</v>
      </c>
      <c r="G110" s="43">
        <v>16.5</v>
      </c>
      <c r="H110" s="44">
        <v>26.125</v>
      </c>
      <c r="I110" s="44">
        <v>22.75</v>
      </c>
      <c r="J110" s="43">
        <v>16.5</v>
      </c>
      <c r="K110" s="44">
        <v>26.75</v>
      </c>
      <c r="L110" s="44">
        <v>28.375</v>
      </c>
      <c r="M110" s="43">
        <v>44.375</v>
      </c>
      <c r="N110" s="43">
        <v>52.25</v>
      </c>
      <c r="O110" s="43">
        <v>55.375</v>
      </c>
      <c r="P110" s="45">
        <v>75.5</v>
      </c>
      <c r="Q110" s="43">
        <f t="shared" si="2"/>
        <v>50.125</v>
      </c>
      <c r="R110" s="96">
        <v>33.75</v>
      </c>
      <c r="S110" s="119">
        <v>45.875</v>
      </c>
      <c r="T110" s="155">
        <v>45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s="20" customFormat="1" ht="12" customHeight="1" x14ac:dyDescent="0.25">
      <c r="A111" s="81" t="s">
        <v>21</v>
      </c>
      <c r="B111" s="44">
        <v>22.5</v>
      </c>
      <c r="C111" s="44">
        <v>19.75</v>
      </c>
      <c r="D111" s="43">
        <v>12.875</v>
      </c>
      <c r="E111" s="44">
        <v>22.5</v>
      </c>
      <c r="F111" s="44">
        <v>19.75</v>
      </c>
      <c r="G111" s="43">
        <v>12.875</v>
      </c>
      <c r="H111" s="44">
        <v>22.5</v>
      </c>
      <c r="I111" s="44">
        <v>19.75</v>
      </c>
      <c r="J111" s="43">
        <v>12.875</v>
      </c>
      <c r="K111" s="44">
        <v>15.875</v>
      </c>
      <c r="L111" s="44">
        <v>18.125</v>
      </c>
      <c r="M111" s="43">
        <v>20.5</v>
      </c>
      <c r="N111" s="43">
        <v>17.125</v>
      </c>
      <c r="O111" s="43">
        <v>16.625</v>
      </c>
      <c r="P111" s="45">
        <v>15</v>
      </c>
      <c r="Q111" s="43">
        <f t="shared" si="2"/>
        <v>10.875</v>
      </c>
      <c r="R111" s="96">
        <v>14.125</v>
      </c>
      <c r="S111" s="119">
        <v>13.625</v>
      </c>
      <c r="T111" s="155">
        <v>13.25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s="20" customFormat="1" ht="11.25" x14ac:dyDescent="0.2">
      <c r="A112" s="8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</sheetData>
  <mergeCells count="15">
    <mergeCell ref="B58:D58"/>
    <mergeCell ref="B4:D4"/>
    <mergeCell ref="Q4:S4"/>
    <mergeCell ref="B32:D32"/>
    <mergeCell ref="H32:J32"/>
    <mergeCell ref="N4:P4"/>
    <mergeCell ref="K4:M4"/>
    <mergeCell ref="K32:M32"/>
    <mergeCell ref="N32:P32"/>
    <mergeCell ref="E58:G58"/>
    <mergeCell ref="H58:J58"/>
    <mergeCell ref="K58:M58"/>
    <mergeCell ref="E4:G4"/>
    <mergeCell ref="H4:J4"/>
    <mergeCell ref="E32:G32"/>
  </mergeCells>
  <pageMargins left="0.25" right="0.25" top="0.75" bottom="0.75" header="0" footer="0"/>
  <pageSetup orientation="landscape" r:id="rId1"/>
  <headerFooter>
    <oddHeader>&amp;CFALL ENROLLMENTS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showGridLines="0" workbookViewId="0">
      <selection activeCell="C29" sqref="C29"/>
    </sheetView>
  </sheetViews>
  <sheetFormatPr defaultRowHeight="15" customHeight="1" x14ac:dyDescent="0.2"/>
  <cols>
    <col min="1" max="1" width="35.42578125" style="105" customWidth="1"/>
    <col min="2" max="2" width="7.28515625" style="25" bestFit="1" customWidth="1"/>
    <col min="3" max="3" width="8.42578125" style="28" bestFit="1" customWidth="1"/>
    <col min="4" max="4" width="10.140625" style="28" bestFit="1" customWidth="1"/>
    <col min="5" max="15" width="8.42578125" style="28" bestFit="1" customWidth="1"/>
    <col min="16" max="16" width="7.85546875" style="28" customWidth="1"/>
    <col min="17" max="16384" width="9.140625" style="25"/>
  </cols>
  <sheetData>
    <row r="1" spans="1:16" s="60" customFormat="1" ht="27" customHeight="1" thickTop="1" x14ac:dyDescent="0.2">
      <c r="A1" s="61" t="s">
        <v>25</v>
      </c>
      <c r="B1" s="62" t="s">
        <v>0</v>
      </c>
      <c r="C1" s="63">
        <v>201430</v>
      </c>
      <c r="D1" s="64">
        <v>201330</v>
      </c>
      <c r="E1" s="64">
        <v>201230</v>
      </c>
      <c r="F1" s="64">
        <v>201130</v>
      </c>
      <c r="G1" s="64">
        <v>201030</v>
      </c>
      <c r="H1" s="65">
        <v>200930</v>
      </c>
      <c r="I1" s="65">
        <v>200830</v>
      </c>
      <c r="J1" s="65">
        <v>200730</v>
      </c>
      <c r="K1" s="65">
        <v>200630</v>
      </c>
      <c r="L1" s="65">
        <v>200530</v>
      </c>
      <c r="M1" s="65">
        <v>200430</v>
      </c>
      <c r="N1" s="65">
        <v>200330</v>
      </c>
      <c r="O1" s="66">
        <v>200230</v>
      </c>
      <c r="P1" s="146" t="s">
        <v>26</v>
      </c>
    </row>
    <row r="2" spans="1:16" s="60" customFormat="1" ht="14.25" x14ac:dyDescent="0.2">
      <c r="A2" s="120" t="s">
        <v>27</v>
      </c>
      <c r="B2" s="124" t="s">
        <v>4</v>
      </c>
      <c r="C2" s="129">
        <v>6</v>
      </c>
      <c r="D2" s="127">
        <v>11</v>
      </c>
      <c r="E2" s="127">
        <v>12</v>
      </c>
      <c r="F2" s="127">
        <v>16</v>
      </c>
      <c r="G2" s="127">
        <v>14</v>
      </c>
      <c r="H2" s="126">
        <v>16</v>
      </c>
      <c r="I2" s="126">
        <v>24</v>
      </c>
      <c r="J2" s="126">
        <v>23</v>
      </c>
      <c r="K2" s="122">
        <v>15</v>
      </c>
      <c r="L2" s="122">
        <v>12</v>
      </c>
      <c r="M2" s="122">
        <v>5</v>
      </c>
      <c r="N2" s="122"/>
      <c r="O2" s="121"/>
      <c r="P2" s="147">
        <f>SUM(C2:O2)</f>
        <v>154</v>
      </c>
    </row>
    <row r="3" spans="1:16" s="60" customFormat="1" ht="14.25" x14ac:dyDescent="0.2">
      <c r="A3" s="120" t="s">
        <v>28</v>
      </c>
      <c r="B3" s="124" t="s">
        <v>4</v>
      </c>
      <c r="C3" s="129">
        <v>9</v>
      </c>
      <c r="D3" s="127">
        <v>9</v>
      </c>
      <c r="E3" s="127">
        <v>9</v>
      </c>
      <c r="F3" s="127">
        <v>12</v>
      </c>
      <c r="G3" s="127">
        <v>17</v>
      </c>
      <c r="H3" s="126">
        <v>11</v>
      </c>
      <c r="I3" s="126">
        <v>8</v>
      </c>
      <c r="J3" s="126">
        <v>13</v>
      </c>
      <c r="K3" s="122">
        <v>16</v>
      </c>
      <c r="L3" s="122">
        <v>14</v>
      </c>
      <c r="M3" s="122">
        <v>28</v>
      </c>
      <c r="N3" s="122">
        <v>39</v>
      </c>
      <c r="O3" s="121">
        <v>30</v>
      </c>
      <c r="P3" s="147">
        <f t="shared" ref="P3:P66" si="0">SUM(C3:O3)</f>
        <v>215</v>
      </c>
    </row>
    <row r="4" spans="1:16" ht="15" customHeight="1" x14ac:dyDescent="0.2">
      <c r="A4" s="89" t="s">
        <v>111</v>
      </c>
      <c r="B4" s="67" t="s">
        <v>4</v>
      </c>
      <c r="C4" s="68">
        <v>21</v>
      </c>
      <c r="D4" s="69">
        <v>18</v>
      </c>
      <c r="E4" s="69">
        <v>14</v>
      </c>
      <c r="F4" s="69">
        <v>22</v>
      </c>
      <c r="G4" s="69">
        <v>25</v>
      </c>
      <c r="H4" s="70">
        <v>14</v>
      </c>
      <c r="I4" s="70">
        <v>12</v>
      </c>
      <c r="J4" s="70">
        <v>20</v>
      </c>
      <c r="K4" s="71">
        <v>26</v>
      </c>
      <c r="L4" s="71">
        <v>16</v>
      </c>
      <c r="M4" s="71">
        <v>5</v>
      </c>
      <c r="N4" s="71">
        <v>1</v>
      </c>
      <c r="O4" s="72"/>
      <c r="P4" s="147">
        <f t="shared" si="0"/>
        <v>194</v>
      </c>
    </row>
    <row r="5" spans="1:16" ht="15" customHeight="1" x14ac:dyDescent="0.2">
      <c r="A5" s="89" t="s">
        <v>29</v>
      </c>
      <c r="B5" s="67" t="s">
        <v>5</v>
      </c>
      <c r="C5" s="68">
        <v>18</v>
      </c>
      <c r="D5" s="69">
        <v>18</v>
      </c>
      <c r="E5" s="69">
        <v>14</v>
      </c>
      <c r="F5" s="69">
        <v>16</v>
      </c>
      <c r="G5" s="69">
        <v>20</v>
      </c>
      <c r="H5" s="70">
        <v>15</v>
      </c>
      <c r="I5" s="70">
        <v>15</v>
      </c>
      <c r="J5" s="70">
        <v>18</v>
      </c>
      <c r="K5" s="71">
        <v>29</v>
      </c>
      <c r="L5" s="71">
        <v>23</v>
      </c>
      <c r="M5" s="71">
        <v>26</v>
      </c>
      <c r="N5" s="71">
        <v>34</v>
      </c>
      <c r="O5" s="72">
        <v>30</v>
      </c>
      <c r="P5" s="147">
        <f t="shared" si="0"/>
        <v>276</v>
      </c>
    </row>
    <row r="6" spans="1:16" ht="15" customHeight="1" x14ac:dyDescent="0.2">
      <c r="A6" s="89" t="s">
        <v>30</v>
      </c>
      <c r="B6" s="67" t="s">
        <v>5</v>
      </c>
      <c r="C6" s="68">
        <v>6</v>
      </c>
      <c r="D6" s="69">
        <v>9</v>
      </c>
      <c r="E6" s="69">
        <v>6</v>
      </c>
      <c r="F6" s="69">
        <v>12</v>
      </c>
      <c r="G6" s="69">
        <v>10</v>
      </c>
      <c r="H6" s="70">
        <v>10</v>
      </c>
      <c r="I6" s="70">
        <v>11</v>
      </c>
      <c r="J6" s="70">
        <v>14</v>
      </c>
      <c r="K6" s="71">
        <v>13</v>
      </c>
      <c r="L6" s="71">
        <v>9</v>
      </c>
      <c r="M6" s="71">
        <v>13</v>
      </c>
      <c r="N6" s="71">
        <v>11</v>
      </c>
      <c r="O6" s="72">
        <v>7</v>
      </c>
      <c r="P6" s="147">
        <f t="shared" si="0"/>
        <v>131</v>
      </c>
    </row>
    <row r="7" spans="1:16" ht="15" customHeight="1" x14ac:dyDescent="0.2">
      <c r="A7" s="89" t="s">
        <v>31</v>
      </c>
      <c r="B7" s="67" t="s">
        <v>5</v>
      </c>
      <c r="C7" s="68">
        <v>0</v>
      </c>
      <c r="D7" s="69">
        <v>0</v>
      </c>
      <c r="E7" s="69">
        <v>2</v>
      </c>
      <c r="F7" s="69">
        <v>2</v>
      </c>
      <c r="G7" s="69">
        <v>3</v>
      </c>
      <c r="H7" s="70">
        <v>2</v>
      </c>
      <c r="I7" s="70">
        <v>1</v>
      </c>
      <c r="J7" s="70">
        <v>2</v>
      </c>
      <c r="K7" s="71">
        <v>2</v>
      </c>
      <c r="L7" s="71">
        <v>7</v>
      </c>
      <c r="M7" s="71">
        <v>2</v>
      </c>
      <c r="N7" s="71"/>
      <c r="O7" s="72"/>
      <c r="P7" s="147">
        <f t="shared" si="0"/>
        <v>23</v>
      </c>
    </row>
    <row r="8" spans="1:16" ht="15" customHeight="1" x14ac:dyDescent="0.2">
      <c r="A8" s="89" t="s">
        <v>32</v>
      </c>
      <c r="B8" s="67" t="s">
        <v>5</v>
      </c>
      <c r="C8" s="68">
        <v>0</v>
      </c>
      <c r="D8" s="69">
        <v>0</v>
      </c>
      <c r="E8" s="69">
        <v>0</v>
      </c>
      <c r="F8" s="69"/>
      <c r="G8" s="69">
        <v>0</v>
      </c>
      <c r="H8" s="70"/>
      <c r="I8" s="70"/>
      <c r="J8" s="70"/>
      <c r="K8" s="71"/>
      <c r="L8" s="71"/>
      <c r="M8" s="71">
        <v>1</v>
      </c>
      <c r="N8" s="71"/>
      <c r="O8" s="72"/>
      <c r="P8" s="147">
        <f t="shared" si="0"/>
        <v>1</v>
      </c>
    </row>
    <row r="9" spans="1:16" ht="15" customHeight="1" x14ac:dyDescent="0.2">
      <c r="A9" s="89" t="s">
        <v>33</v>
      </c>
      <c r="B9" s="67" t="s">
        <v>6</v>
      </c>
      <c r="C9" s="68">
        <v>131</v>
      </c>
      <c r="D9" s="69">
        <v>131</v>
      </c>
      <c r="E9" s="69">
        <v>102</v>
      </c>
      <c r="F9" s="69">
        <v>129</v>
      </c>
      <c r="G9" s="69">
        <v>158</v>
      </c>
      <c r="H9" s="70">
        <v>164</v>
      </c>
      <c r="I9" s="70">
        <v>157</v>
      </c>
      <c r="J9" s="70">
        <v>174</v>
      </c>
      <c r="K9" s="71">
        <v>153</v>
      </c>
      <c r="L9" s="71">
        <v>138</v>
      </c>
      <c r="M9" s="71">
        <v>103</v>
      </c>
      <c r="N9" s="71">
        <v>104</v>
      </c>
      <c r="O9" s="72">
        <v>89</v>
      </c>
      <c r="P9" s="147">
        <f t="shared" si="0"/>
        <v>1733</v>
      </c>
    </row>
    <row r="10" spans="1:16" ht="15" customHeight="1" x14ac:dyDescent="0.2">
      <c r="A10" s="89" t="s">
        <v>34</v>
      </c>
      <c r="B10" s="67" t="s">
        <v>6</v>
      </c>
      <c r="C10" s="68">
        <v>0</v>
      </c>
      <c r="D10" s="69">
        <v>0</v>
      </c>
      <c r="E10" s="69">
        <v>0</v>
      </c>
      <c r="F10" s="69"/>
      <c r="G10" s="69">
        <v>0</v>
      </c>
      <c r="H10" s="70"/>
      <c r="I10" s="70"/>
      <c r="J10" s="70"/>
      <c r="K10" s="71"/>
      <c r="L10" s="71">
        <v>2</v>
      </c>
      <c r="M10" s="71">
        <v>2</v>
      </c>
      <c r="N10" s="71"/>
      <c r="O10" s="72"/>
      <c r="P10" s="147">
        <f t="shared" si="0"/>
        <v>4</v>
      </c>
    </row>
    <row r="11" spans="1:16" ht="15" customHeight="1" x14ac:dyDescent="0.2">
      <c r="A11" s="89" t="s">
        <v>35</v>
      </c>
      <c r="B11" s="67" t="s">
        <v>6</v>
      </c>
      <c r="C11" s="68">
        <v>2</v>
      </c>
      <c r="D11" s="69">
        <v>2</v>
      </c>
      <c r="E11" s="69">
        <v>5</v>
      </c>
      <c r="F11" s="69">
        <v>6</v>
      </c>
      <c r="G11" s="69">
        <v>6</v>
      </c>
      <c r="H11" s="70">
        <v>2</v>
      </c>
      <c r="I11" s="70">
        <v>1</v>
      </c>
      <c r="J11" s="70">
        <v>5</v>
      </c>
      <c r="K11" s="71">
        <v>4</v>
      </c>
      <c r="L11" s="71">
        <v>4</v>
      </c>
      <c r="M11" s="71">
        <v>4</v>
      </c>
      <c r="N11" s="71"/>
      <c r="O11" s="72"/>
      <c r="P11" s="147">
        <f t="shared" si="0"/>
        <v>41</v>
      </c>
    </row>
    <row r="12" spans="1:16" ht="15" customHeight="1" x14ac:dyDescent="0.2">
      <c r="A12" s="89" t="s">
        <v>190</v>
      </c>
      <c r="B12" s="67" t="s">
        <v>7</v>
      </c>
      <c r="C12" s="68">
        <v>27</v>
      </c>
      <c r="D12" s="69">
        <v>49</v>
      </c>
      <c r="E12" s="69">
        <v>52</v>
      </c>
      <c r="F12" s="69">
        <v>66</v>
      </c>
      <c r="G12" s="69">
        <v>59</v>
      </c>
      <c r="H12" s="70">
        <v>60</v>
      </c>
      <c r="I12" s="70">
        <v>52</v>
      </c>
      <c r="J12" s="70">
        <v>58</v>
      </c>
      <c r="K12" s="71"/>
      <c r="L12" s="71"/>
      <c r="M12" s="71"/>
      <c r="N12" s="71"/>
      <c r="O12" s="72"/>
      <c r="P12" s="147">
        <f t="shared" si="0"/>
        <v>423</v>
      </c>
    </row>
    <row r="13" spans="1:16" ht="15" customHeight="1" x14ac:dyDescent="0.2">
      <c r="A13" s="89" t="s">
        <v>37</v>
      </c>
      <c r="B13" s="67" t="s">
        <v>7</v>
      </c>
      <c r="C13" s="68">
        <v>18</v>
      </c>
      <c r="D13" s="69">
        <v>18</v>
      </c>
      <c r="E13" s="69">
        <v>25</v>
      </c>
      <c r="F13" s="69">
        <v>21</v>
      </c>
      <c r="G13" s="69">
        <v>18</v>
      </c>
      <c r="H13" s="70">
        <v>20</v>
      </c>
      <c r="I13" s="70">
        <v>23</v>
      </c>
      <c r="J13" s="70">
        <v>15</v>
      </c>
      <c r="K13" s="71"/>
      <c r="L13" s="71"/>
      <c r="M13" s="71"/>
      <c r="N13" s="71">
        <v>60</v>
      </c>
      <c r="O13" s="72">
        <v>61</v>
      </c>
      <c r="P13" s="147">
        <f t="shared" si="0"/>
        <v>279</v>
      </c>
    </row>
    <row r="14" spans="1:16" ht="15" customHeight="1" x14ac:dyDescent="0.2">
      <c r="A14" s="89" t="s">
        <v>38</v>
      </c>
      <c r="B14" s="67" t="s">
        <v>7</v>
      </c>
      <c r="C14" s="69" t="s">
        <v>188</v>
      </c>
      <c r="D14" s="69" t="s">
        <v>188</v>
      </c>
      <c r="E14" s="69" t="s">
        <v>188</v>
      </c>
      <c r="F14" s="69" t="s">
        <v>188</v>
      </c>
      <c r="G14" s="69"/>
      <c r="H14" s="70"/>
      <c r="I14" s="70"/>
      <c r="J14" s="70"/>
      <c r="K14" s="71">
        <v>12</v>
      </c>
      <c r="L14" s="71">
        <v>17</v>
      </c>
      <c r="M14" s="71">
        <v>26</v>
      </c>
      <c r="N14" s="71"/>
      <c r="O14" s="72"/>
      <c r="P14" s="147">
        <f t="shared" si="0"/>
        <v>55</v>
      </c>
    </row>
    <row r="15" spans="1:16" ht="15" customHeight="1" x14ac:dyDescent="0.2">
      <c r="A15" s="89" t="s">
        <v>39</v>
      </c>
      <c r="B15" s="67" t="s">
        <v>7</v>
      </c>
      <c r="C15" s="69" t="s">
        <v>188</v>
      </c>
      <c r="D15" s="69" t="s">
        <v>188</v>
      </c>
      <c r="E15" s="69" t="s">
        <v>188</v>
      </c>
      <c r="F15" s="69" t="s">
        <v>188</v>
      </c>
      <c r="G15" s="69"/>
      <c r="H15" s="70"/>
      <c r="I15" s="70"/>
      <c r="J15" s="70"/>
      <c r="K15" s="71">
        <v>41</v>
      </c>
      <c r="L15" s="71">
        <v>26</v>
      </c>
      <c r="M15" s="71">
        <v>23</v>
      </c>
      <c r="N15" s="71"/>
      <c r="O15" s="72"/>
      <c r="P15" s="147">
        <f t="shared" si="0"/>
        <v>90</v>
      </c>
    </row>
    <row r="16" spans="1:16" ht="15" customHeight="1" x14ac:dyDescent="0.2">
      <c r="A16" s="89" t="s">
        <v>40</v>
      </c>
      <c r="B16" s="67" t="s">
        <v>7</v>
      </c>
      <c r="C16" s="68">
        <v>0</v>
      </c>
      <c r="D16" s="69">
        <v>0</v>
      </c>
      <c r="E16" s="69"/>
      <c r="F16" s="69"/>
      <c r="G16" s="69"/>
      <c r="H16" s="70"/>
      <c r="I16" s="70"/>
      <c r="J16" s="70"/>
      <c r="K16" s="71">
        <v>2</v>
      </c>
      <c r="L16" s="71">
        <v>4</v>
      </c>
      <c r="M16" s="71">
        <v>3</v>
      </c>
      <c r="N16" s="71"/>
      <c r="O16" s="72"/>
      <c r="P16" s="147">
        <f t="shared" si="0"/>
        <v>9</v>
      </c>
    </row>
    <row r="17" spans="1:16" ht="15" customHeight="1" x14ac:dyDescent="0.2">
      <c r="A17" s="89" t="s">
        <v>42</v>
      </c>
      <c r="B17" s="67" t="s">
        <v>43</v>
      </c>
      <c r="C17" s="68">
        <v>40</v>
      </c>
      <c r="D17" s="69">
        <v>41</v>
      </c>
      <c r="E17" s="69">
        <v>32</v>
      </c>
      <c r="F17" s="69">
        <v>37</v>
      </c>
      <c r="G17" s="69">
        <v>36</v>
      </c>
      <c r="H17" s="70">
        <v>29</v>
      </c>
      <c r="I17" s="70">
        <v>26</v>
      </c>
      <c r="J17" s="70">
        <v>16</v>
      </c>
      <c r="K17" s="71"/>
      <c r="L17" s="71"/>
      <c r="M17" s="71"/>
      <c r="N17" s="71"/>
      <c r="O17" s="72"/>
      <c r="P17" s="147">
        <f t="shared" si="0"/>
        <v>257</v>
      </c>
    </row>
    <row r="18" spans="1:16" ht="15" customHeight="1" x14ac:dyDescent="0.2">
      <c r="A18" s="89" t="s">
        <v>44</v>
      </c>
      <c r="B18" s="67" t="s">
        <v>43</v>
      </c>
      <c r="C18" s="68">
        <v>4</v>
      </c>
      <c r="D18" s="69">
        <v>6</v>
      </c>
      <c r="E18" s="69">
        <v>3</v>
      </c>
      <c r="F18" s="69">
        <v>2</v>
      </c>
      <c r="G18" s="69">
        <v>4</v>
      </c>
      <c r="H18" s="70">
        <v>4</v>
      </c>
      <c r="I18" s="70">
        <v>5</v>
      </c>
      <c r="J18" s="70">
        <v>2</v>
      </c>
      <c r="K18" s="71"/>
      <c r="L18" s="71"/>
      <c r="M18" s="71"/>
      <c r="N18" s="71"/>
      <c r="O18" s="72"/>
      <c r="P18" s="147">
        <f t="shared" si="0"/>
        <v>30</v>
      </c>
    </row>
    <row r="19" spans="1:16" ht="15" customHeight="1" x14ac:dyDescent="0.2">
      <c r="A19" s="89" t="s">
        <v>45</v>
      </c>
      <c r="B19" s="67" t="s">
        <v>43</v>
      </c>
      <c r="C19" s="68">
        <v>28</v>
      </c>
      <c r="D19" s="69">
        <v>16</v>
      </c>
      <c r="E19" s="69">
        <v>14</v>
      </c>
      <c r="F19" s="69">
        <v>14</v>
      </c>
      <c r="G19" s="69">
        <v>20</v>
      </c>
      <c r="H19" s="70">
        <v>20</v>
      </c>
      <c r="I19" s="70">
        <v>15</v>
      </c>
      <c r="J19" s="70">
        <v>5</v>
      </c>
      <c r="K19" s="71"/>
      <c r="L19" s="71"/>
      <c r="M19" s="71"/>
      <c r="N19" s="71"/>
      <c r="O19" s="72"/>
      <c r="P19" s="147">
        <f t="shared" si="0"/>
        <v>132</v>
      </c>
    </row>
    <row r="20" spans="1:16" ht="15" customHeight="1" x14ac:dyDescent="0.2">
      <c r="A20" s="89" t="s">
        <v>46</v>
      </c>
      <c r="B20" s="67" t="s">
        <v>43</v>
      </c>
      <c r="C20" s="68">
        <v>4</v>
      </c>
      <c r="D20" s="69">
        <v>3</v>
      </c>
      <c r="E20" s="69">
        <v>2</v>
      </c>
      <c r="F20" s="69">
        <v>6</v>
      </c>
      <c r="G20" s="69">
        <v>10</v>
      </c>
      <c r="H20" s="70">
        <v>6</v>
      </c>
      <c r="I20" s="70">
        <v>6</v>
      </c>
      <c r="J20" s="70">
        <v>2</v>
      </c>
      <c r="K20" s="71"/>
      <c r="L20" s="71"/>
      <c r="M20" s="71"/>
      <c r="N20" s="71"/>
      <c r="O20" s="72"/>
      <c r="P20" s="147">
        <f t="shared" si="0"/>
        <v>39</v>
      </c>
    </row>
    <row r="21" spans="1:16" ht="15" customHeight="1" x14ac:dyDescent="0.2">
      <c r="A21" s="89" t="s">
        <v>192</v>
      </c>
      <c r="B21" s="67" t="s">
        <v>43</v>
      </c>
      <c r="C21" s="68">
        <v>3</v>
      </c>
      <c r="D21" s="69">
        <v>2</v>
      </c>
      <c r="E21" s="69">
        <v>1</v>
      </c>
      <c r="F21" s="69"/>
      <c r="G21" s="69"/>
      <c r="H21" s="70"/>
      <c r="I21" s="70"/>
      <c r="J21" s="70"/>
      <c r="K21" s="71"/>
      <c r="L21" s="71"/>
      <c r="M21" s="71"/>
      <c r="N21" s="71"/>
      <c r="O21" s="72"/>
      <c r="P21" s="147">
        <f t="shared" si="0"/>
        <v>6</v>
      </c>
    </row>
    <row r="22" spans="1:16" ht="15" customHeight="1" x14ac:dyDescent="0.2">
      <c r="A22" s="89" t="s">
        <v>118</v>
      </c>
      <c r="B22" s="67" t="s">
        <v>43</v>
      </c>
      <c r="C22" s="69" t="s">
        <v>188</v>
      </c>
      <c r="D22" s="69" t="s">
        <v>188</v>
      </c>
      <c r="E22" s="69" t="s">
        <v>188</v>
      </c>
      <c r="F22" s="69" t="s">
        <v>188</v>
      </c>
      <c r="G22" s="69">
        <v>1</v>
      </c>
      <c r="H22" s="70"/>
      <c r="I22" s="70">
        <v>17</v>
      </c>
      <c r="J22" s="70">
        <v>56</v>
      </c>
      <c r="K22" s="71">
        <v>75</v>
      </c>
      <c r="L22" s="71">
        <v>67</v>
      </c>
      <c r="M22" s="71">
        <v>56</v>
      </c>
      <c r="N22" s="71">
        <v>54</v>
      </c>
      <c r="O22" s="72">
        <v>49</v>
      </c>
      <c r="P22" s="147">
        <f t="shared" si="0"/>
        <v>375</v>
      </c>
    </row>
    <row r="23" spans="1:16" ht="15" customHeight="1" x14ac:dyDescent="0.2">
      <c r="A23" s="89" t="s">
        <v>119</v>
      </c>
      <c r="B23" s="67" t="s">
        <v>43</v>
      </c>
      <c r="C23" s="69" t="s">
        <v>188</v>
      </c>
      <c r="D23" s="69" t="s">
        <v>188</v>
      </c>
      <c r="E23" s="69" t="s">
        <v>188</v>
      </c>
      <c r="F23" s="69" t="s">
        <v>188</v>
      </c>
      <c r="G23" s="69"/>
      <c r="H23" s="70">
        <v>1</v>
      </c>
      <c r="I23" s="70">
        <v>1</v>
      </c>
      <c r="J23" s="70">
        <v>4</v>
      </c>
      <c r="K23" s="71">
        <v>4</v>
      </c>
      <c r="L23" s="71">
        <v>7</v>
      </c>
      <c r="M23" s="71">
        <v>9</v>
      </c>
      <c r="N23" s="71"/>
      <c r="O23" s="72"/>
      <c r="P23" s="147">
        <f t="shared" si="0"/>
        <v>26</v>
      </c>
    </row>
    <row r="24" spans="1:16" ht="15" customHeight="1" x14ac:dyDescent="0.2">
      <c r="A24" s="89" t="s">
        <v>120</v>
      </c>
      <c r="B24" s="67" t="s">
        <v>43</v>
      </c>
      <c r="C24" s="69" t="s">
        <v>188</v>
      </c>
      <c r="D24" s="69" t="s">
        <v>188</v>
      </c>
      <c r="E24" s="69" t="s">
        <v>188</v>
      </c>
      <c r="F24" s="69" t="s">
        <v>188</v>
      </c>
      <c r="G24" s="69"/>
      <c r="H24" s="70"/>
      <c r="I24" s="70"/>
      <c r="J24" s="70"/>
      <c r="K24" s="71"/>
      <c r="L24" s="71"/>
      <c r="M24" s="71">
        <v>1</v>
      </c>
      <c r="N24" s="71"/>
      <c r="O24" s="72"/>
      <c r="P24" s="147">
        <f t="shared" si="0"/>
        <v>1</v>
      </c>
    </row>
    <row r="25" spans="1:16" ht="15" customHeight="1" x14ac:dyDescent="0.2">
      <c r="A25" s="89" t="s">
        <v>191</v>
      </c>
      <c r="B25" s="67" t="s">
        <v>209</v>
      </c>
      <c r="C25" s="68">
        <v>93</v>
      </c>
      <c r="D25" s="69">
        <v>30</v>
      </c>
      <c r="E25" s="69">
        <v>3</v>
      </c>
      <c r="F25" s="69"/>
      <c r="G25" s="69"/>
      <c r="H25" s="70"/>
      <c r="I25" s="70"/>
      <c r="J25" s="70"/>
      <c r="K25" s="71"/>
      <c r="L25" s="71"/>
      <c r="M25" s="71"/>
      <c r="N25" s="71"/>
      <c r="O25" s="72"/>
      <c r="P25" s="147">
        <f t="shared" si="0"/>
        <v>126</v>
      </c>
    </row>
    <row r="26" spans="1:16" ht="15" customHeight="1" x14ac:dyDescent="0.2">
      <c r="A26" s="131" t="s">
        <v>201</v>
      </c>
      <c r="B26" s="118" t="s">
        <v>8</v>
      </c>
      <c r="C26" s="125">
        <v>5</v>
      </c>
      <c r="D26" s="137">
        <v>1</v>
      </c>
      <c r="E26" s="123"/>
      <c r="F26" s="123"/>
      <c r="G26" s="123"/>
      <c r="H26" s="128"/>
      <c r="I26" s="128"/>
      <c r="J26" s="128"/>
      <c r="K26" s="128"/>
      <c r="L26" s="128"/>
      <c r="M26" s="128"/>
      <c r="N26" s="128"/>
      <c r="O26" s="130"/>
      <c r="P26" s="147">
        <f t="shared" si="0"/>
        <v>6</v>
      </c>
    </row>
    <row r="27" spans="1:16" ht="15" customHeight="1" x14ac:dyDescent="0.2">
      <c r="A27" s="131" t="s">
        <v>200</v>
      </c>
      <c r="B27" s="118" t="s">
        <v>8</v>
      </c>
      <c r="C27" s="125">
        <v>33</v>
      </c>
      <c r="D27" s="137">
        <v>13</v>
      </c>
      <c r="E27" s="123"/>
      <c r="F27" s="123"/>
      <c r="G27" s="123"/>
      <c r="H27" s="128"/>
      <c r="I27" s="128"/>
      <c r="J27" s="128"/>
      <c r="K27" s="128"/>
      <c r="L27" s="128"/>
      <c r="M27" s="128"/>
      <c r="N27" s="128"/>
      <c r="O27" s="130"/>
      <c r="P27" s="147">
        <f t="shared" si="0"/>
        <v>46</v>
      </c>
    </row>
    <row r="28" spans="1:16" ht="15" customHeight="1" x14ac:dyDescent="0.2">
      <c r="A28" s="89" t="s">
        <v>36</v>
      </c>
      <c r="B28" s="67" t="s">
        <v>8</v>
      </c>
      <c r="C28" s="68">
        <v>0</v>
      </c>
      <c r="D28" s="69">
        <v>0</v>
      </c>
      <c r="E28" s="69"/>
      <c r="F28" s="69"/>
      <c r="G28" s="69"/>
      <c r="H28" s="70"/>
      <c r="I28" s="70"/>
      <c r="J28" s="70">
        <v>1</v>
      </c>
      <c r="K28" s="71"/>
      <c r="L28" s="71"/>
      <c r="M28" s="71"/>
      <c r="N28" s="71"/>
      <c r="O28" s="72"/>
      <c r="P28" s="147">
        <f t="shared" si="0"/>
        <v>1</v>
      </c>
    </row>
    <row r="29" spans="1:16" ht="15" customHeight="1" x14ac:dyDescent="0.2">
      <c r="A29" s="89" t="s">
        <v>173</v>
      </c>
      <c r="B29" s="67" t="s">
        <v>8</v>
      </c>
      <c r="C29" s="68">
        <v>2</v>
      </c>
      <c r="D29" s="69">
        <v>20</v>
      </c>
      <c r="E29" s="69">
        <v>33</v>
      </c>
      <c r="F29" s="69">
        <v>37</v>
      </c>
      <c r="G29" s="69">
        <v>31</v>
      </c>
      <c r="H29" s="70"/>
      <c r="I29" s="70"/>
      <c r="J29" s="70"/>
      <c r="K29" s="71"/>
      <c r="L29" s="71"/>
      <c r="M29" s="71"/>
      <c r="N29" s="71"/>
      <c r="O29" s="72"/>
      <c r="P29" s="147">
        <f t="shared" si="0"/>
        <v>123</v>
      </c>
    </row>
    <row r="30" spans="1:16" ht="15" customHeight="1" x14ac:dyDescent="0.2">
      <c r="A30" s="89" t="s">
        <v>174</v>
      </c>
      <c r="B30" s="67" t="s">
        <v>8</v>
      </c>
      <c r="C30" s="68">
        <v>4</v>
      </c>
      <c r="D30" s="69">
        <v>6</v>
      </c>
      <c r="E30" s="69">
        <v>4</v>
      </c>
      <c r="F30" s="69">
        <v>1</v>
      </c>
      <c r="G30" s="69">
        <v>2</v>
      </c>
      <c r="H30" s="70"/>
      <c r="I30" s="70"/>
      <c r="J30" s="70"/>
      <c r="K30" s="71"/>
      <c r="L30" s="71"/>
      <c r="M30" s="71"/>
      <c r="N30" s="71"/>
      <c r="O30" s="72"/>
      <c r="P30" s="147">
        <f t="shared" si="0"/>
        <v>17</v>
      </c>
    </row>
    <row r="31" spans="1:16" ht="15" customHeight="1" x14ac:dyDescent="0.2">
      <c r="A31" s="89" t="s">
        <v>175</v>
      </c>
      <c r="B31" s="67" t="s">
        <v>8</v>
      </c>
      <c r="C31" s="68">
        <v>4</v>
      </c>
      <c r="D31" s="69">
        <v>12</v>
      </c>
      <c r="E31" s="69">
        <v>9</v>
      </c>
      <c r="F31" s="69">
        <v>18</v>
      </c>
      <c r="G31" s="69">
        <v>14</v>
      </c>
      <c r="H31" s="70"/>
      <c r="I31" s="70"/>
      <c r="J31" s="70"/>
      <c r="K31" s="71"/>
      <c r="L31" s="71"/>
      <c r="M31" s="71"/>
      <c r="N31" s="71"/>
      <c r="O31" s="72"/>
      <c r="P31" s="147">
        <f t="shared" si="0"/>
        <v>57</v>
      </c>
    </row>
    <row r="32" spans="1:16" ht="15" customHeight="1" x14ac:dyDescent="0.2">
      <c r="A32" s="89" t="s">
        <v>176</v>
      </c>
      <c r="B32" s="67" t="s">
        <v>8</v>
      </c>
      <c r="C32" s="68">
        <v>3</v>
      </c>
      <c r="D32" s="69">
        <v>6</v>
      </c>
      <c r="E32" s="69">
        <v>10</v>
      </c>
      <c r="F32" s="69">
        <v>13</v>
      </c>
      <c r="G32" s="69">
        <v>7</v>
      </c>
      <c r="H32" s="70"/>
      <c r="I32" s="70"/>
      <c r="J32" s="70"/>
      <c r="K32" s="71"/>
      <c r="L32" s="71"/>
      <c r="M32" s="71"/>
      <c r="N32" s="71"/>
      <c r="O32" s="72"/>
      <c r="P32" s="147">
        <f t="shared" si="0"/>
        <v>39</v>
      </c>
    </row>
    <row r="33" spans="1:16" ht="15" customHeight="1" x14ac:dyDescent="0.2">
      <c r="A33" s="89" t="s">
        <v>177</v>
      </c>
      <c r="B33" s="67" t="s">
        <v>8</v>
      </c>
      <c r="C33" s="68">
        <v>1</v>
      </c>
      <c r="D33" s="69">
        <v>2</v>
      </c>
      <c r="E33" s="69">
        <v>0</v>
      </c>
      <c r="F33" s="69">
        <v>2</v>
      </c>
      <c r="G33" s="69">
        <v>2</v>
      </c>
      <c r="H33" s="70"/>
      <c r="I33" s="70"/>
      <c r="J33" s="70"/>
      <c r="K33" s="71"/>
      <c r="L33" s="71"/>
      <c r="M33" s="71"/>
      <c r="N33" s="71"/>
      <c r="O33" s="72"/>
      <c r="P33" s="147">
        <f t="shared" si="0"/>
        <v>7</v>
      </c>
    </row>
    <row r="34" spans="1:16" ht="15" customHeight="1" x14ac:dyDescent="0.2">
      <c r="A34" s="89" t="s">
        <v>193</v>
      </c>
      <c r="B34" s="67" t="s">
        <v>8</v>
      </c>
      <c r="C34" s="68">
        <v>3</v>
      </c>
      <c r="D34" s="69">
        <v>2</v>
      </c>
      <c r="E34" s="69">
        <v>4</v>
      </c>
      <c r="F34" s="69"/>
      <c r="G34" s="69"/>
      <c r="H34" s="70"/>
      <c r="I34" s="70"/>
      <c r="J34" s="70"/>
      <c r="K34" s="71"/>
      <c r="L34" s="71"/>
      <c r="M34" s="71"/>
      <c r="N34" s="71"/>
      <c r="O34" s="72"/>
      <c r="P34" s="147">
        <f t="shared" si="0"/>
        <v>9</v>
      </c>
    </row>
    <row r="35" spans="1:16" ht="15" customHeight="1" x14ac:dyDescent="0.2">
      <c r="A35" s="89" t="s">
        <v>52</v>
      </c>
      <c r="B35" s="67" t="s">
        <v>8</v>
      </c>
      <c r="C35" s="68">
        <v>39</v>
      </c>
      <c r="D35" s="69">
        <v>42</v>
      </c>
      <c r="E35" s="69">
        <v>46</v>
      </c>
      <c r="F35" s="69">
        <v>81</v>
      </c>
      <c r="G35" s="69">
        <v>137</v>
      </c>
      <c r="H35" s="70">
        <v>200</v>
      </c>
      <c r="I35" s="70">
        <v>245</v>
      </c>
      <c r="J35" s="70">
        <v>241</v>
      </c>
      <c r="K35" s="71">
        <v>232</v>
      </c>
      <c r="L35" s="71">
        <v>216</v>
      </c>
      <c r="M35" s="71">
        <v>161</v>
      </c>
      <c r="N35" s="71">
        <v>158</v>
      </c>
      <c r="O35" s="72">
        <v>148</v>
      </c>
      <c r="P35" s="147">
        <f t="shared" si="0"/>
        <v>1946</v>
      </c>
    </row>
    <row r="36" spans="1:16" ht="15" customHeight="1" x14ac:dyDescent="0.2">
      <c r="A36" s="89" t="s">
        <v>202</v>
      </c>
      <c r="B36" s="67" t="s">
        <v>8</v>
      </c>
      <c r="C36" s="68">
        <v>24</v>
      </c>
      <c r="D36" s="69">
        <v>3</v>
      </c>
      <c r="E36" s="69"/>
      <c r="F36" s="69"/>
      <c r="G36" s="69"/>
      <c r="H36" s="70"/>
      <c r="I36" s="70"/>
      <c r="J36" s="70"/>
      <c r="K36" s="71"/>
      <c r="L36" s="71"/>
      <c r="M36" s="71"/>
      <c r="N36" s="71"/>
      <c r="O36" s="72"/>
      <c r="P36" s="147">
        <f t="shared" si="0"/>
        <v>27</v>
      </c>
    </row>
    <row r="37" spans="1:16" ht="15" customHeight="1" x14ac:dyDescent="0.2">
      <c r="A37" s="89" t="s">
        <v>53</v>
      </c>
      <c r="B37" s="67" t="s">
        <v>10</v>
      </c>
      <c r="C37" s="68">
        <v>15</v>
      </c>
      <c r="D37" s="69">
        <v>21</v>
      </c>
      <c r="E37" s="69">
        <v>26</v>
      </c>
      <c r="F37" s="69">
        <v>22</v>
      </c>
      <c r="G37" s="69">
        <v>39</v>
      </c>
      <c r="H37" s="70">
        <v>46</v>
      </c>
      <c r="I37" s="70">
        <v>64</v>
      </c>
      <c r="J37" s="70">
        <v>79</v>
      </c>
      <c r="K37" s="71">
        <v>73</v>
      </c>
      <c r="L37" s="71">
        <v>65</v>
      </c>
      <c r="M37" s="71">
        <v>67</v>
      </c>
      <c r="N37" s="71">
        <v>79</v>
      </c>
      <c r="O37" s="72">
        <v>109</v>
      </c>
      <c r="P37" s="147">
        <f t="shared" si="0"/>
        <v>705</v>
      </c>
    </row>
    <row r="38" spans="1:16" ht="15" customHeight="1" x14ac:dyDescent="0.2">
      <c r="A38" s="89" t="s">
        <v>198</v>
      </c>
      <c r="B38" s="67" t="s">
        <v>10</v>
      </c>
      <c r="C38" s="68">
        <v>7</v>
      </c>
      <c r="D38" s="69">
        <v>3</v>
      </c>
      <c r="E38" s="69">
        <v>1</v>
      </c>
      <c r="F38" s="69"/>
      <c r="G38" s="69"/>
      <c r="H38" s="70"/>
      <c r="I38" s="70"/>
      <c r="J38" s="70"/>
      <c r="K38" s="71"/>
      <c r="L38" s="71"/>
      <c r="M38" s="71"/>
      <c r="N38" s="71"/>
      <c r="O38" s="72"/>
      <c r="P38" s="147">
        <f t="shared" si="0"/>
        <v>11</v>
      </c>
    </row>
    <row r="39" spans="1:16" ht="15" customHeight="1" x14ac:dyDescent="0.2">
      <c r="A39" s="89" t="s">
        <v>54</v>
      </c>
      <c r="B39" s="67" t="s">
        <v>10</v>
      </c>
      <c r="C39" s="68">
        <v>22</v>
      </c>
      <c r="D39" s="69">
        <v>19</v>
      </c>
      <c r="E39" s="69">
        <v>16</v>
      </c>
      <c r="F39" s="69">
        <v>16</v>
      </c>
      <c r="G39" s="69">
        <v>22</v>
      </c>
      <c r="H39" s="70">
        <v>26</v>
      </c>
      <c r="I39" s="70">
        <v>36</v>
      </c>
      <c r="J39" s="70">
        <v>32</v>
      </c>
      <c r="K39" s="71">
        <v>25</v>
      </c>
      <c r="L39" s="71">
        <v>24</v>
      </c>
      <c r="M39" s="71">
        <v>2</v>
      </c>
      <c r="N39" s="71"/>
      <c r="O39" s="72">
        <v>2</v>
      </c>
      <c r="P39" s="147">
        <f t="shared" si="0"/>
        <v>242</v>
      </c>
    </row>
    <row r="40" spans="1:16" ht="15" customHeight="1" x14ac:dyDescent="0.2">
      <c r="A40" s="89" t="s">
        <v>55</v>
      </c>
      <c r="B40" s="67" t="s">
        <v>10</v>
      </c>
      <c r="C40" s="68">
        <v>7</v>
      </c>
      <c r="D40" s="69">
        <v>12</v>
      </c>
      <c r="E40" s="69">
        <v>11</v>
      </c>
      <c r="F40" s="69">
        <v>9</v>
      </c>
      <c r="G40" s="69">
        <v>12</v>
      </c>
      <c r="H40" s="70">
        <v>9</v>
      </c>
      <c r="I40" s="70">
        <v>9</v>
      </c>
      <c r="J40" s="70">
        <v>15</v>
      </c>
      <c r="K40" s="71">
        <v>19</v>
      </c>
      <c r="L40" s="71">
        <v>16</v>
      </c>
      <c r="M40" s="71">
        <v>13</v>
      </c>
      <c r="N40" s="71"/>
      <c r="O40" s="72"/>
      <c r="P40" s="147">
        <f t="shared" si="0"/>
        <v>132</v>
      </c>
    </row>
    <row r="41" spans="1:16" ht="15" customHeight="1" x14ac:dyDescent="0.2">
      <c r="A41" s="89" t="s">
        <v>56</v>
      </c>
      <c r="B41" s="67" t="s">
        <v>10</v>
      </c>
      <c r="C41" s="68">
        <v>9</v>
      </c>
      <c r="D41" s="69">
        <v>9</v>
      </c>
      <c r="E41" s="69">
        <v>11</v>
      </c>
      <c r="F41" s="69">
        <v>17</v>
      </c>
      <c r="G41" s="69">
        <v>17</v>
      </c>
      <c r="H41" s="70">
        <v>13</v>
      </c>
      <c r="I41" s="70">
        <v>11</v>
      </c>
      <c r="J41" s="70">
        <v>18</v>
      </c>
      <c r="K41" s="71">
        <v>15</v>
      </c>
      <c r="L41" s="71">
        <v>19</v>
      </c>
      <c r="M41" s="71">
        <v>17</v>
      </c>
      <c r="N41" s="71"/>
      <c r="O41" s="72"/>
      <c r="P41" s="147">
        <f t="shared" si="0"/>
        <v>156</v>
      </c>
    </row>
    <row r="42" spans="1:16" ht="15" customHeight="1" x14ac:dyDescent="0.2">
      <c r="A42" s="89" t="s">
        <v>82</v>
      </c>
      <c r="B42" s="67" t="s">
        <v>10</v>
      </c>
      <c r="C42" s="68">
        <v>0</v>
      </c>
      <c r="D42" s="69">
        <v>0</v>
      </c>
      <c r="E42" s="69">
        <v>0</v>
      </c>
      <c r="F42" s="69"/>
      <c r="G42" s="69"/>
      <c r="H42" s="70"/>
      <c r="I42" s="70"/>
      <c r="J42" s="70">
        <v>1</v>
      </c>
      <c r="K42" s="71"/>
      <c r="L42" s="71"/>
      <c r="M42" s="71"/>
      <c r="N42" s="71"/>
      <c r="O42" s="72"/>
      <c r="P42" s="147">
        <f t="shared" si="0"/>
        <v>1</v>
      </c>
    </row>
    <row r="43" spans="1:16" ht="15" customHeight="1" x14ac:dyDescent="0.2">
      <c r="A43" s="89" t="s">
        <v>211</v>
      </c>
      <c r="B43" s="67" t="s">
        <v>204</v>
      </c>
      <c r="C43" s="68">
        <v>1</v>
      </c>
      <c r="D43" s="69"/>
      <c r="E43" s="69"/>
      <c r="F43" s="69"/>
      <c r="G43" s="69"/>
      <c r="H43" s="70"/>
      <c r="I43" s="70"/>
      <c r="J43" s="70"/>
      <c r="K43" s="71"/>
      <c r="L43" s="71"/>
      <c r="M43" s="71"/>
      <c r="N43" s="71"/>
      <c r="O43" s="72"/>
      <c r="P43" s="147">
        <f t="shared" si="0"/>
        <v>1</v>
      </c>
    </row>
    <row r="44" spans="1:16" ht="15" customHeight="1" x14ac:dyDescent="0.2">
      <c r="A44" s="89" t="s">
        <v>161</v>
      </c>
      <c r="B44" s="67" t="s">
        <v>204</v>
      </c>
      <c r="C44" s="68">
        <v>4</v>
      </c>
      <c r="D44" s="69">
        <v>1</v>
      </c>
      <c r="E44" s="69">
        <v>1</v>
      </c>
      <c r="F44" s="69"/>
      <c r="G44" s="69"/>
      <c r="H44" s="70"/>
      <c r="I44" s="70"/>
      <c r="J44" s="70"/>
      <c r="K44" s="71"/>
      <c r="L44" s="71"/>
      <c r="M44" s="71"/>
      <c r="N44" s="71"/>
      <c r="O44" s="72"/>
      <c r="P44" s="147">
        <f t="shared" si="0"/>
        <v>6</v>
      </c>
    </row>
    <row r="45" spans="1:16" ht="15" customHeight="1" x14ac:dyDescent="0.2">
      <c r="A45" s="89" t="s">
        <v>203</v>
      </c>
      <c r="B45" s="67" t="s">
        <v>204</v>
      </c>
      <c r="C45" s="68">
        <v>2</v>
      </c>
      <c r="D45" s="69">
        <v>2</v>
      </c>
      <c r="E45" s="69"/>
      <c r="F45" s="69"/>
      <c r="G45" s="69"/>
      <c r="H45" s="70"/>
      <c r="I45" s="70"/>
      <c r="J45" s="70"/>
      <c r="K45" s="71"/>
      <c r="L45" s="71"/>
      <c r="M45" s="71"/>
      <c r="N45" s="71"/>
      <c r="O45" s="72"/>
      <c r="P45" s="147">
        <f t="shared" si="0"/>
        <v>4</v>
      </c>
    </row>
    <row r="46" spans="1:16" ht="15" customHeight="1" x14ac:dyDescent="0.2">
      <c r="A46" s="89" t="s">
        <v>49</v>
      </c>
      <c r="B46" s="67" t="s">
        <v>11</v>
      </c>
      <c r="C46" s="68">
        <v>1</v>
      </c>
      <c r="D46" s="69">
        <v>2</v>
      </c>
      <c r="E46" s="69">
        <v>1</v>
      </c>
      <c r="F46" s="69">
        <v>3</v>
      </c>
      <c r="G46" s="69">
        <v>2</v>
      </c>
      <c r="H46" s="70"/>
      <c r="I46" s="70">
        <v>1</v>
      </c>
      <c r="J46" s="70">
        <v>2</v>
      </c>
      <c r="K46" s="71">
        <v>1</v>
      </c>
      <c r="L46" s="71">
        <v>2</v>
      </c>
      <c r="M46" s="71">
        <v>1</v>
      </c>
      <c r="N46" s="71"/>
      <c r="O46" s="72"/>
      <c r="P46" s="147">
        <f t="shared" si="0"/>
        <v>16</v>
      </c>
    </row>
    <row r="47" spans="1:16" ht="15" customHeight="1" x14ac:dyDescent="0.2">
      <c r="A47" s="85" t="s">
        <v>50</v>
      </c>
      <c r="B47" s="67" t="s">
        <v>11</v>
      </c>
      <c r="C47" s="68">
        <v>0</v>
      </c>
      <c r="D47" s="69">
        <v>0</v>
      </c>
      <c r="E47" s="69">
        <v>0</v>
      </c>
      <c r="F47" s="69"/>
      <c r="G47" s="69">
        <v>0</v>
      </c>
      <c r="H47" s="70"/>
      <c r="I47" s="70">
        <v>2</v>
      </c>
      <c r="J47" s="70">
        <v>2</v>
      </c>
      <c r="K47" s="71"/>
      <c r="L47" s="71">
        <v>1</v>
      </c>
      <c r="M47" s="71">
        <v>1</v>
      </c>
      <c r="N47" s="71"/>
      <c r="O47" s="72"/>
      <c r="P47" s="147">
        <f t="shared" si="0"/>
        <v>6</v>
      </c>
    </row>
    <row r="48" spans="1:16" ht="15" customHeight="1" x14ac:dyDescent="0.2">
      <c r="A48" s="89" t="s">
        <v>51</v>
      </c>
      <c r="B48" s="67" t="s">
        <v>11</v>
      </c>
      <c r="C48" s="68">
        <v>0</v>
      </c>
      <c r="D48" s="69">
        <v>0</v>
      </c>
      <c r="E48" s="69">
        <v>0</v>
      </c>
      <c r="F48" s="69"/>
      <c r="G48" s="69">
        <v>0</v>
      </c>
      <c r="H48" s="70">
        <v>1</v>
      </c>
      <c r="I48" s="70"/>
      <c r="J48" s="70">
        <v>1</v>
      </c>
      <c r="K48" s="71">
        <v>1</v>
      </c>
      <c r="L48" s="71">
        <v>1</v>
      </c>
      <c r="M48" s="71">
        <v>1</v>
      </c>
      <c r="N48" s="71"/>
      <c r="O48" s="72"/>
      <c r="P48" s="147">
        <f t="shared" si="0"/>
        <v>5</v>
      </c>
    </row>
    <row r="49" spans="1:16" ht="15" customHeight="1" x14ac:dyDescent="0.2">
      <c r="A49" s="89" t="s">
        <v>61</v>
      </c>
      <c r="B49" s="67" t="s">
        <v>11</v>
      </c>
      <c r="C49" s="68">
        <v>22</v>
      </c>
      <c r="D49" s="69">
        <v>20</v>
      </c>
      <c r="E49" s="69">
        <v>3</v>
      </c>
      <c r="F49" s="69"/>
      <c r="G49" s="69"/>
      <c r="H49" s="70"/>
      <c r="I49" s="70"/>
      <c r="J49" s="70"/>
      <c r="K49" s="71"/>
      <c r="L49" s="71"/>
      <c r="M49" s="71"/>
      <c r="N49" s="71">
        <v>7</v>
      </c>
      <c r="O49" s="72">
        <v>8</v>
      </c>
      <c r="P49" s="147">
        <f t="shared" si="0"/>
        <v>60</v>
      </c>
    </row>
    <row r="50" spans="1:16" ht="15" customHeight="1" x14ac:dyDescent="0.2">
      <c r="A50" s="89" t="s">
        <v>62</v>
      </c>
      <c r="B50" s="67" t="s">
        <v>11</v>
      </c>
      <c r="C50" s="68">
        <v>0</v>
      </c>
      <c r="D50" s="69">
        <v>5</v>
      </c>
      <c r="E50" s="69">
        <v>21</v>
      </c>
      <c r="F50" s="69">
        <v>29</v>
      </c>
      <c r="G50" s="69">
        <v>27</v>
      </c>
      <c r="H50" s="70">
        <v>14</v>
      </c>
      <c r="I50" s="70">
        <v>15</v>
      </c>
      <c r="J50" s="70">
        <v>14</v>
      </c>
      <c r="K50" s="71">
        <v>13</v>
      </c>
      <c r="L50" s="71">
        <v>10</v>
      </c>
      <c r="M50" s="71">
        <v>7</v>
      </c>
      <c r="N50" s="71"/>
      <c r="O50" s="72"/>
      <c r="P50" s="147">
        <f t="shared" si="0"/>
        <v>155</v>
      </c>
    </row>
    <row r="51" spans="1:16" ht="15" customHeight="1" x14ac:dyDescent="0.2">
      <c r="A51" s="89" t="s">
        <v>63</v>
      </c>
      <c r="B51" s="67" t="s">
        <v>11</v>
      </c>
      <c r="C51" s="68">
        <v>0</v>
      </c>
      <c r="D51" s="69">
        <v>1</v>
      </c>
      <c r="E51" s="69">
        <v>4</v>
      </c>
      <c r="F51" s="69">
        <v>7</v>
      </c>
      <c r="G51" s="69">
        <v>5</v>
      </c>
      <c r="H51" s="70">
        <v>3</v>
      </c>
      <c r="I51" s="70">
        <v>3</v>
      </c>
      <c r="J51" s="70">
        <v>2</v>
      </c>
      <c r="K51" s="71">
        <v>4</v>
      </c>
      <c r="L51" s="71">
        <v>2</v>
      </c>
      <c r="M51" s="71">
        <v>1</v>
      </c>
      <c r="N51" s="71"/>
      <c r="O51" s="72"/>
      <c r="P51" s="147">
        <f t="shared" si="0"/>
        <v>32</v>
      </c>
    </row>
    <row r="52" spans="1:16" ht="15" customHeight="1" x14ac:dyDescent="0.2">
      <c r="A52" s="89" t="s">
        <v>71</v>
      </c>
      <c r="B52" s="67" t="s">
        <v>11</v>
      </c>
      <c r="C52" s="68">
        <v>0</v>
      </c>
      <c r="D52" s="69">
        <v>0</v>
      </c>
      <c r="E52" s="69"/>
      <c r="F52" s="69"/>
      <c r="G52" s="69"/>
      <c r="H52" s="70"/>
      <c r="I52" s="70"/>
      <c r="J52" s="70"/>
      <c r="K52" s="71"/>
      <c r="L52" s="71"/>
      <c r="M52" s="71"/>
      <c r="N52" s="71">
        <v>1</v>
      </c>
      <c r="O52" s="72">
        <v>1</v>
      </c>
      <c r="P52" s="147">
        <f t="shared" si="0"/>
        <v>2</v>
      </c>
    </row>
    <row r="53" spans="1:16" ht="15" customHeight="1" x14ac:dyDescent="0.2">
      <c r="A53" s="89" t="s">
        <v>68</v>
      </c>
      <c r="B53" s="67" t="s">
        <v>12</v>
      </c>
      <c r="C53" s="68">
        <v>18</v>
      </c>
      <c r="D53" s="69">
        <v>21</v>
      </c>
      <c r="E53" s="69">
        <v>27</v>
      </c>
      <c r="F53" s="69">
        <v>42</v>
      </c>
      <c r="G53" s="69">
        <v>48</v>
      </c>
      <c r="H53" s="70">
        <v>50</v>
      </c>
      <c r="I53" s="70">
        <v>59</v>
      </c>
      <c r="J53" s="70">
        <v>65</v>
      </c>
      <c r="K53" s="71">
        <v>52</v>
      </c>
      <c r="L53" s="71">
        <v>48</v>
      </c>
      <c r="M53" s="71">
        <v>47</v>
      </c>
      <c r="N53" s="71">
        <v>67</v>
      </c>
      <c r="O53" s="72">
        <v>65</v>
      </c>
      <c r="P53" s="147">
        <f t="shared" si="0"/>
        <v>609</v>
      </c>
    </row>
    <row r="54" spans="1:16" ht="15" customHeight="1" x14ac:dyDescent="0.2">
      <c r="A54" s="89" t="s">
        <v>69</v>
      </c>
      <c r="B54" s="67" t="s">
        <v>12</v>
      </c>
      <c r="C54" s="68">
        <v>0</v>
      </c>
      <c r="D54" s="69">
        <v>1</v>
      </c>
      <c r="E54" s="69">
        <v>2</v>
      </c>
      <c r="F54" s="69">
        <v>3</v>
      </c>
      <c r="G54" s="69">
        <v>3</v>
      </c>
      <c r="H54" s="70">
        <v>3</v>
      </c>
      <c r="I54" s="70">
        <v>2</v>
      </c>
      <c r="J54" s="70">
        <v>4</v>
      </c>
      <c r="K54" s="71">
        <v>6</v>
      </c>
      <c r="L54" s="71">
        <v>6</v>
      </c>
      <c r="M54" s="71">
        <v>6</v>
      </c>
      <c r="N54" s="71"/>
      <c r="O54" s="72"/>
      <c r="P54" s="147">
        <f t="shared" si="0"/>
        <v>36</v>
      </c>
    </row>
    <row r="55" spans="1:16" ht="15" customHeight="1" x14ac:dyDescent="0.2">
      <c r="A55" s="108" t="s">
        <v>70</v>
      </c>
      <c r="B55" s="67" t="s">
        <v>12</v>
      </c>
      <c r="C55" s="68">
        <v>1</v>
      </c>
      <c r="D55" s="69">
        <v>3</v>
      </c>
      <c r="E55" s="69">
        <v>6</v>
      </c>
      <c r="F55" s="69">
        <v>12</v>
      </c>
      <c r="G55" s="69">
        <v>13</v>
      </c>
      <c r="H55" s="70">
        <v>9</v>
      </c>
      <c r="I55" s="70">
        <v>9</v>
      </c>
      <c r="J55" s="70">
        <v>13</v>
      </c>
      <c r="K55" s="71">
        <v>11</v>
      </c>
      <c r="L55" s="71">
        <v>11</v>
      </c>
      <c r="M55" s="71">
        <v>18</v>
      </c>
      <c r="N55" s="71"/>
      <c r="O55" s="72"/>
      <c r="P55" s="147">
        <f t="shared" si="0"/>
        <v>106</v>
      </c>
    </row>
    <row r="56" spans="1:16" ht="15" customHeight="1" x14ac:dyDescent="0.25">
      <c r="A56" s="117" t="s">
        <v>195</v>
      </c>
      <c r="B56" s="67" t="s">
        <v>197</v>
      </c>
      <c r="C56" s="68">
        <v>17</v>
      </c>
      <c r="D56" s="69">
        <v>26</v>
      </c>
      <c r="E56" s="69">
        <v>22</v>
      </c>
      <c r="F56" s="69"/>
      <c r="G56" s="69"/>
      <c r="H56" s="70"/>
      <c r="I56" s="70"/>
      <c r="J56" s="70"/>
      <c r="K56" s="71"/>
      <c r="L56" s="71"/>
      <c r="M56" s="71"/>
      <c r="N56" s="71"/>
      <c r="O56" s="72"/>
      <c r="P56" s="147">
        <f t="shared" si="0"/>
        <v>65</v>
      </c>
    </row>
    <row r="57" spans="1:16" ht="15" customHeight="1" x14ac:dyDescent="0.25">
      <c r="A57" s="117" t="s">
        <v>196</v>
      </c>
      <c r="B57" s="67" t="s">
        <v>197</v>
      </c>
      <c r="C57" s="68">
        <v>53</v>
      </c>
      <c r="D57" s="69">
        <v>36</v>
      </c>
      <c r="E57" s="69">
        <v>34</v>
      </c>
      <c r="F57" s="69"/>
      <c r="G57" s="69"/>
      <c r="H57" s="70"/>
      <c r="I57" s="70"/>
      <c r="J57" s="70"/>
      <c r="K57" s="71"/>
      <c r="L57" s="71"/>
      <c r="M57" s="71"/>
      <c r="N57" s="71"/>
      <c r="O57" s="72"/>
      <c r="P57" s="147">
        <f t="shared" si="0"/>
        <v>123</v>
      </c>
    </row>
    <row r="58" spans="1:16" ht="15" customHeight="1" x14ac:dyDescent="0.2">
      <c r="A58" s="89" t="s">
        <v>47</v>
      </c>
      <c r="B58" s="67" t="s">
        <v>13</v>
      </c>
      <c r="C58" s="68">
        <v>0</v>
      </c>
      <c r="D58" s="69">
        <v>0</v>
      </c>
      <c r="E58" s="69">
        <v>0</v>
      </c>
      <c r="F58" s="69"/>
      <c r="G58" s="69">
        <v>0</v>
      </c>
      <c r="H58" s="70"/>
      <c r="I58" s="70"/>
      <c r="J58" s="70"/>
      <c r="K58" s="71"/>
      <c r="L58" s="71"/>
      <c r="M58" s="71"/>
      <c r="N58" s="71">
        <v>1</v>
      </c>
      <c r="O58" s="72">
        <v>1</v>
      </c>
      <c r="P58" s="147">
        <f t="shared" si="0"/>
        <v>2</v>
      </c>
    </row>
    <row r="59" spans="1:16" ht="15" customHeight="1" x14ac:dyDescent="0.2">
      <c r="A59" s="89" t="s">
        <v>48</v>
      </c>
      <c r="B59" s="67" t="s">
        <v>13</v>
      </c>
      <c r="C59" s="68">
        <v>0</v>
      </c>
      <c r="D59" s="69">
        <v>0</v>
      </c>
      <c r="E59" s="69">
        <v>1</v>
      </c>
      <c r="F59" s="69">
        <v>5</v>
      </c>
      <c r="G59" s="69">
        <v>12</v>
      </c>
      <c r="H59" s="70">
        <v>10</v>
      </c>
      <c r="I59" s="70">
        <v>13</v>
      </c>
      <c r="J59" s="70">
        <v>8</v>
      </c>
      <c r="K59" s="71">
        <v>6</v>
      </c>
      <c r="L59" s="71">
        <v>8</v>
      </c>
      <c r="M59" s="71">
        <v>6</v>
      </c>
      <c r="N59" s="71">
        <v>10</v>
      </c>
      <c r="O59" s="72">
        <v>15</v>
      </c>
      <c r="P59" s="147">
        <f t="shared" si="0"/>
        <v>94</v>
      </c>
    </row>
    <row r="60" spans="1:16" ht="15" customHeight="1" x14ac:dyDescent="0.2">
      <c r="A60" s="89" t="s">
        <v>85</v>
      </c>
      <c r="B60" s="67" t="s">
        <v>13</v>
      </c>
      <c r="C60" s="68">
        <v>6</v>
      </c>
      <c r="D60" s="69">
        <v>1</v>
      </c>
      <c r="E60" s="69"/>
      <c r="F60" s="69"/>
      <c r="G60" s="69"/>
      <c r="H60" s="70"/>
      <c r="I60" s="70"/>
      <c r="J60" s="70"/>
      <c r="K60" s="71"/>
      <c r="L60" s="71"/>
      <c r="M60" s="71"/>
      <c r="N60" s="71">
        <v>22</v>
      </c>
      <c r="O60" s="72">
        <v>21</v>
      </c>
      <c r="P60" s="147">
        <f t="shared" si="0"/>
        <v>50</v>
      </c>
    </row>
    <row r="61" spans="1:16" ht="15" customHeight="1" x14ac:dyDescent="0.2">
      <c r="A61" s="89" t="s">
        <v>86</v>
      </c>
      <c r="B61" s="67" t="s">
        <v>13</v>
      </c>
      <c r="C61" s="68">
        <v>3</v>
      </c>
      <c r="D61" s="69">
        <v>8</v>
      </c>
      <c r="E61" s="69">
        <v>10</v>
      </c>
      <c r="F61" s="69">
        <v>9</v>
      </c>
      <c r="G61" s="69">
        <v>9</v>
      </c>
      <c r="H61" s="70">
        <v>3</v>
      </c>
      <c r="I61" s="70">
        <v>6</v>
      </c>
      <c r="J61" s="70">
        <v>6</v>
      </c>
      <c r="K61" s="71">
        <v>10</v>
      </c>
      <c r="L61" s="71">
        <v>4</v>
      </c>
      <c r="M61" s="71">
        <v>6</v>
      </c>
      <c r="N61" s="71"/>
      <c r="O61" s="72"/>
      <c r="P61" s="147">
        <f t="shared" si="0"/>
        <v>74</v>
      </c>
    </row>
    <row r="62" spans="1:16" ht="15" customHeight="1" x14ac:dyDescent="0.2">
      <c r="A62" s="89" t="s">
        <v>87</v>
      </c>
      <c r="B62" s="67" t="s">
        <v>13</v>
      </c>
      <c r="C62" s="68">
        <v>3</v>
      </c>
      <c r="D62" s="69">
        <v>7</v>
      </c>
      <c r="E62" s="69">
        <v>9</v>
      </c>
      <c r="F62" s="69">
        <v>6</v>
      </c>
      <c r="G62" s="69">
        <v>4</v>
      </c>
      <c r="H62" s="70">
        <v>3</v>
      </c>
      <c r="I62" s="70">
        <v>7</v>
      </c>
      <c r="J62" s="70">
        <v>4</v>
      </c>
      <c r="K62" s="71">
        <v>6</v>
      </c>
      <c r="L62" s="71">
        <v>7</v>
      </c>
      <c r="M62" s="71">
        <v>1</v>
      </c>
      <c r="N62" s="71"/>
      <c r="O62" s="72"/>
      <c r="P62" s="147">
        <f t="shared" si="0"/>
        <v>57</v>
      </c>
    </row>
    <row r="63" spans="1:16" ht="15" customHeight="1" x14ac:dyDescent="0.2">
      <c r="A63" s="89" t="s">
        <v>205</v>
      </c>
      <c r="B63" s="67" t="s">
        <v>13</v>
      </c>
      <c r="C63" s="68">
        <v>7</v>
      </c>
      <c r="D63" s="69">
        <v>1</v>
      </c>
      <c r="E63" s="69"/>
      <c r="F63" s="69"/>
      <c r="G63" s="69"/>
      <c r="H63" s="70"/>
      <c r="I63" s="70"/>
      <c r="J63" s="70"/>
      <c r="K63" s="71"/>
      <c r="L63" s="71"/>
      <c r="M63" s="71"/>
      <c r="N63" s="71"/>
      <c r="O63" s="72"/>
      <c r="P63" s="147">
        <f t="shared" si="0"/>
        <v>8</v>
      </c>
    </row>
    <row r="64" spans="1:16" ht="15" customHeight="1" x14ac:dyDescent="0.2">
      <c r="A64" s="89" t="s">
        <v>88</v>
      </c>
      <c r="B64" s="67" t="s">
        <v>13</v>
      </c>
      <c r="C64" s="68">
        <v>1</v>
      </c>
      <c r="D64" s="69">
        <v>0</v>
      </c>
      <c r="E64" s="69">
        <v>0</v>
      </c>
      <c r="F64" s="69">
        <v>1</v>
      </c>
      <c r="G64" s="69">
        <v>1</v>
      </c>
      <c r="H64" s="70">
        <v>3</v>
      </c>
      <c r="I64" s="70">
        <v>2</v>
      </c>
      <c r="J64" s="70">
        <v>2</v>
      </c>
      <c r="K64" s="71">
        <v>2</v>
      </c>
      <c r="L64" s="71">
        <v>7</v>
      </c>
      <c r="M64" s="71">
        <v>3</v>
      </c>
      <c r="N64" s="71"/>
      <c r="O64" s="72"/>
      <c r="P64" s="147">
        <f t="shared" si="0"/>
        <v>22</v>
      </c>
    </row>
    <row r="65" spans="1:16" ht="15" customHeight="1" x14ac:dyDescent="0.2">
      <c r="A65" s="89" t="s">
        <v>89</v>
      </c>
      <c r="B65" s="67" t="s">
        <v>13</v>
      </c>
      <c r="C65" s="68">
        <v>3</v>
      </c>
      <c r="D65" s="69">
        <v>3</v>
      </c>
      <c r="E65" s="69">
        <v>4</v>
      </c>
      <c r="F65" s="69">
        <v>9</v>
      </c>
      <c r="G65" s="69">
        <v>7</v>
      </c>
      <c r="H65" s="70">
        <v>7</v>
      </c>
      <c r="I65" s="70">
        <v>5</v>
      </c>
      <c r="J65" s="70">
        <v>11</v>
      </c>
      <c r="K65" s="71">
        <v>8</v>
      </c>
      <c r="L65" s="71">
        <v>10</v>
      </c>
      <c r="M65" s="71">
        <v>8</v>
      </c>
      <c r="N65" s="71"/>
      <c r="O65" s="72"/>
      <c r="P65" s="147">
        <f t="shared" si="0"/>
        <v>75</v>
      </c>
    </row>
    <row r="66" spans="1:16" ht="15" customHeight="1" x14ac:dyDescent="0.2">
      <c r="A66" s="89" t="s">
        <v>57</v>
      </c>
      <c r="B66" s="67" t="s">
        <v>136</v>
      </c>
      <c r="C66" s="68">
        <v>3</v>
      </c>
      <c r="D66" s="69">
        <v>2</v>
      </c>
      <c r="E66" s="69">
        <v>7</v>
      </c>
      <c r="F66" s="69">
        <v>9</v>
      </c>
      <c r="G66" s="69">
        <v>11</v>
      </c>
      <c r="H66" s="70">
        <v>11</v>
      </c>
      <c r="I66" s="70">
        <v>13</v>
      </c>
      <c r="J66" s="70">
        <v>21</v>
      </c>
      <c r="K66" s="71">
        <v>20</v>
      </c>
      <c r="L66" s="71">
        <v>17</v>
      </c>
      <c r="M66" s="71">
        <v>11</v>
      </c>
      <c r="N66" s="71">
        <v>11</v>
      </c>
      <c r="O66" s="72">
        <v>7</v>
      </c>
      <c r="P66" s="147">
        <f t="shared" si="0"/>
        <v>143</v>
      </c>
    </row>
    <row r="67" spans="1:16" ht="15" customHeight="1" x14ac:dyDescent="0.25">
      <c r="A67" s="136" t="s">
        <v>58</v>
      </c>
      <c r="B67" s="67" t="s">
        <v>136</v>
      </c>
      <c r="C67" s="68">
        <v>3</v>
      </c>
      <c r="D67" s="69">
        <v>2</v>
      </c>
      <c r="E67" s="69">
        <v>0</v>
      </c>
      <c r="F67" s="69"/>
      <c r="G67" s="69">
        <v>0</v>
      </c>
      <c r="H67" s="70">
        <v>1</v>
      </c>
      <c r="I67" s="70"/>
      <c r="J67" s="70"/>
      <c r="K67" s="71"/>
      <c r="L67" s="71"/>
      <c r="M67" s="71"/>
      <c r="N67" s="71"/>
      <c r="O67" s="72"/>
      <c r="P67" s="147">
        <f t="shared" ref="P67:P120" si="1">SUM(C67:O67)</f>
        <v>6</v>
      </c>
    </row>
    <row r="68" spans="1:16" ht="15" customHeight="1" x14ac:dyDescent="0.2">
      <c r="A68" s="89" t="s">
        <v>59</v>
      </c>
      <c r="B68" s="67" t="s">
        <v>136</v>
      </c>
      <c r="C68" s="68">
        <v>0</v>
      </c>
      <c r="D68" s="69">
        <v>0</v>
      </c>
      <c r="E68" s="69">
        <v>0</v>
      </c>
      <c r="F68" s="69"/>
      <c r="G68" s="69">
        <v>0</v>
      </c>
      <c r="H68" s="70"/>
      <c r="I68" s="70"/>
      <c r="J68" s="70"/>
      <c r="K68" s="71"/>
      <c r="L68" s="71">
        <v>2</v>
      </c>
      <c r="M68" s="71">
        <v>2</v>
      </c>
      <c r="N68" s="71"/>
      <c r="O68" s="72"/>
      <c r="P68" s="147">
        <f t="shared" si="1"/>
        <v>4</v>
      </c>
    </row>
    <row r="69" spans="1:16" ht="15" customHeight="1" x14ac:dyDescent="0.25">
      <c r="A69" s="136" t="s">
        <v>194</v>
      </c>
      <c r="B69" s="67" t="s">
        <v>136</v>
      </c>
      <c r="C69" s="68">
        <v>0</v>
      </c>
      <c r="D69" s="69">
        <v>0</v>
      </c>
      <c r="E69" s="69">
        <v>1</v>
      </c>
      <c r="F69" s="69"/>
      <c r="G69" s="69"/>
      <c r="H69" s="70"/>
      <c r="I69" s="70"/>
      <c r="J69" s="70"/>
      <c r="K69" s="71"/>
      <c r="L69" s="71"/>
      <c r="M69" s="71"/>
      <c r="N69" s="71"/>
      <c r="O69" s="72"/>
      <c r="P69" s="147">
        <f t="shared" si="1"/>
        <v>1</v>
      </c>
    </row>
    <row r="70" spans="1:16" ht="15" customHeight="1" x14ac:dyDescent="0.2">
      <c r="A70" s="89" t="s">
        <v>60</v>
      </c>
      <c r="B70" s="67" t="s">
        <v>136</v>
      </c>
      <c r="C70" s="68">
        <v>1</v>
      </c>
      <c r="D70" s="69">
        <v>0</v>
      </c>
      <c r="E70" s="69">
        <v>1</v>
      </c>
      <c r="F70" s="69">
        <v>1</v>
      </c>
      <c r="G70" s="69">
        <v>2</v>
      </c>
      <c r="H70" s="70"/>
      <c r="I70" s="70"/>
      <c r="J70" s="70">
        <v>1</v>
      </c>
      <c r="K70" s="71"/>
      <c r="L70" s="71">
        <v>3</v>
      </c>
      <c r="M70" s="71">
        <v>2</v>
      </c>
      <c r="N70" s="71"/>
      <c r="O70" s="72"/>
      <c r="P70" s="147">
        <f t="shared" si="1"/>
        <v>11</v>
      </c>
    </row>
    <row r="71" spans="1:16" ht="15" customHeight="1" x14ac:dyDescent="0.2">
      <c r="A71" s="89" t="s">
        <v>64</v>
      </c>
      <c r="B71" s="67" t="s">
        <v>136</v>
      </c>
      <c r="C71" s="68">
        <v>5</v>
      </c>
      <c r="D71" s="69">
        <v>6</v>
      </c>
      <c r="E71" s="69">
        <v>6</v>
      </c>
      <c r="F71" s="69">
        <v>9</v>
      </c>
      <c r="G71" s="69">
        <v>10</v>
      </c>
      <c r="H71" s="70">
        <v>6</v>
      </c>
      <c r="I71" s="70">
        <v>9</v>
      </c>
      <c r="J71" s="70">
        <v>12</v>
      </c>
      <c r="K71" s="71">
        <v>18</v>
      </c>
      <c r="L71" s="71">
        <v>17</v>
      </c>
      <c r="M71" s="71">
        <v>10</v>
      </c>
      <c r="N71" s="71">
        <v>10</v>
      </c>
      <c r="O71" s="72">
        <v>7</v>
      </c>
      <c r="P71" s="147">
        <f t="shared" si="1"/>
        <v>125</v>
      </c>
    </row>
    <row r="72" spans="1:16" ht="15" customHeight="1" x14ac:dyDescent="0.25">
      <c r="A72" s="133" t="s">
        <v>65</v>
      </c>
      <c r="B72" s="67" t="s">
        <v>136</v>
      </c>
      <c r="C72" s="68">
        <v>2</v>
      </c>
      <c r="D72" s="69">
        <v>0</v>
      </c>
      <c r="E72" s="69">
        <v>3</v>
      </c>
      <c r="F72" s="69">
        <v>3</v>
      </c>
      <c r="G72" s="69">
        <v>3</v>
      </c>
      <c r="H72" s="70">
        <v>2</v>
      </c>
      <c r="I72" s="70">
        <v>1</v>
      </c>
      <c r="J72" s="70"/>
      <c r="K72" s="71"/>
      <c r="L72" s="71"/>
      <c r="M72" s="71"/>
      <c r="N72" s="71"/>
      <c r="O72" s="72"/>
      <c r="P72" s="147">
        <f t="shared" si="1"/>
        <v>14</v>
      </c>
    </row>
    <row r="73" spans="1:16" ht="15" customHeight="1" x14ac:dyDescent="0.2">
      <c r="A73" s="85" t="s">
        <v>67</v>
      </c>
      <c r="B73" s="67" t="s">
        <v>136</v>
      </c>
      <c r="C73" s="68">
        <v>0</v>
      </c>
      <c r="D73" s="69">
        <v>0</v>
      </c>
      <c r="E73" s="69">
        <v>0</v>
      </c>
      <c r="F73" s="69"/>
      <c r="G73" s="69">
        <v>0</v>
      </c>
      <c r="H73" s="70"/>
      <c r="I73" s="70"/>
      <c r="J73" s="70">
        <v>1</v>
      </c>
      <c r="K73" s="71">
        <v>2</v>
      </c>
      <c r="L73" s="71">
        <v>1</v>
      </c>
      <c r="M73" s="71"/>
      <c r="N73" s="71"/>
      <c r="O73" s="72"/>
      <c r="P73" s="147">
        <f t="shared" si="1"/>
        <v>4</v>
      </c>
    </row>
    <row r="74" spans="1:16" ht="15" customHeight="1" x14ac:dyDescent="0.2">
      <c r="A74" s="89" t="s">
        <v>66</v>
      </c>
      <c r="B74" s="67" t="s">
        <v>136</v>
      </c>
      <c r="C74" s="68">
        <v>0</v>
      </c>
      <c r="D74" s="69">
        <v>0</v>
      </c>
      <c r="E74" s="69">
        <v>0</v>
      </c>
      <c r="F74" s="69"/>
      <c r="G74" s="69">
        <v>0</v>
      </c>
      <c r="H74" s="70"/>
      <c r="I74" s="70">
        <v>1</v>
      </c>
      <c r="J74" s="70">
        <v>1</v>
      </c>
      <c r="K74" s="71"/>
      <c r="L74" s="71"/>
      <c r="M74" s="71"/>
      <c r="N74" s="71"/>
      <c r="O74" s="72"/>
      <c r="P74" s="147">
        <f t="shared" si="1"/>
        <v>2</v>
      </c>
    </row>
    <row r="75" spans="1:16" ht="15" customHeight="1" x14ac:dyDescent="0.25">
      <c r="A75" s="135" t="s">
        <v>112</v>
      </c>
      <c r="B75" s="67" t="s">
        <v>136</v>
      </c>
      <c r="C75" s="68">
        <v>0</v>
      </c>
      <c r="D75" s="69">
        <v>0</v>
      </c>
      <c r="E75" s="69">
        <v>0</v>
      </c>
      <c r="F75" s="69"/>
      <c r="G75" s="69">
        <v>4</v>
      </c>
      <c r="H75" s="70">
        <v>2</v>
      </c>
      <c r="I75" s="70">
        <v>3</v>
      </c>
      <c r="J75" s="70">
        <v>1</v>
      </c>
      <c r="K75" s="71"/>
      <c r="L75" s="71"/>
      <c r="M75" s="71"/>
      <c r="N75" s="71"/>
      <c r="O75" s="72"/>
      <c r="P75" s="147">
        <f t="shared" si="1"/>
        <v>10</v>
      </c>
    </row>
    <row r="76" spans="1:16" ht="15" customHeight="1" x14ac:dyDescent="0.2">
      <c r="A76" s="108" t="s">
        <v>113</v>
      </c>
      <c r="B76" s="67" t="s">
        <v>136</v>
      </c>
      <c r="C76" s="68">
        <v>10</v>
      </c>
      <c r="D76" s="69">
        <v>9</v>
      </c>
      <c r="E76" s="69">
        <v>8</v>
      </c>
      <c r="F76" s="69">
        <v>17</v>
      </c>
      <c r="G76" s="69">
        <v>24</v>
      </c>
      <c r="H76" s="70">
        <v>26</v>
      </c>
      <c r="I76" s="70">
        <v>28</v>
      </c>
      <c r="J76" s="70">
        <v>38</v>
      </c>
      <c r="K76" s="71">
        <v>39</v>
      </c>
      <c r="L76" s="71">
        <v>23</v>
      </c>
      <c r="M76" s="71">
        <v>19</v>
      </c>
      <c r="N76" s="71">
        <v>20</v>
      </c>
      <c r="O76" s="72">
        <v>25</v>
      </c>
      <c r="P76" s="147">
        <f t="shared" si="1"/>
        <v>286</v>
      </c>
    </row>
    <row r="77" spans="1:16" ht="15" customHeight="1" x14ac:dyDescent="0.2">
      <c r="A77" s="132" t="s">
        <v>114</v>
      </c>
      <c r="B77" s="67" t="s">
        <v>136</v>
      </c>
      <c r="C77" s="68">
        <v>0</v>
      </c>
      <c r="D77" s="69">
        <v>0</v>
      </c>
      <c r="E77" s="69">
        <v>0</v>
      </c>
      <c r="F77" s="69">
        <v>1</v>
      </c>
      <c r="G77" s="69">
        <v>1</v>
      </c>
      <c r="H77" s="70">
        <v>4</v>
      </c>
      <c r="I77" s="70">
        <v>2</v>
      </c>
      <c r="J77" s="70"/>
      <c r="K77" s="71"/>
      <c r="L77" s="71"/>
      <c r="M77" s="71"/>
      <c r="N77" s="71"/>
      <c r="O77" s="72"/>
      <c r="P77" s="147">
        <f t="shared" si="1"/>
        <v>8</v>
      </c>
    </row>
    <row r="78" spans="1:16" ht="15" customHeight="1" x14ac:dyDescent="0.2">
      <c r="A78" s="89" t="s">
        <v>115</v>
      </c>
      <c r="B78" s="67" t="s">
        <v>136</v>
      </c>
      <c r="C78" s="68">
        <v>0</v>
      </c>
      <c r="D78" s="69">
        <v>0</v>
      </c>
      <c r="E78" s="69">
        <v>1</v>
      </c>
      <c r="F78" s="69">
        <v>1</v>
      </c>
      <c r="G78" s="69">
        <v>1</v>
      </c>
      <c r="H78" s="70"/>
      <c r="I78" s="70">
        <v>2</v>
      </c>
      <c r="J78" s="70">
        <v>3</v>
      </c>
      <c r="K78" s="71">
        <v>3</v>
      </c>
      <c r="L78" s="71">
        <v>3</v>
      </c>
      <c r="M78" s="71">
        <v>1</v>
      </c>
      <c r="N78" s="71"/>
      <c r="O78" s="72"/>
      <c r="P78" s="147">
        <f t="shared" si="1"/>
        <v>15</v>
      </c>
    </row>
    <row r="79" spans="1:16" ht="15" customHeight="1" x14ac:dyDescent="0.2">
      <c r="A79" s="89" t="s">
        <v>116</v>
      </c>
      <c r="B79" s="67" t="s">
        <v>136</v>
      </c>
      <c r="C79" s="68">
        <v>0</v>
      </c>
      <c r="D79" s="69">
        <v>0</v>
      </c>
      <c r="E79" s="69">
        <v>1</v>
      </c>
      <c r="F79" s="69"/>
      <c r="G79" s="69">
        <v>1</v>
      </c>
      <c r="H79" s="70">
        <v>2</v>
      </c>
      <c r="I79" s="70">
        <v>3</v>
      </c>
      <c r="J79" s="70">
        <v>4</v>
      </c>
      <c r="K79" s="71"/>
      <c r="L79" s="71">
        <v>1</v>
      </c>
      <c r="M79" s="71"/>
      <c r="N79" s="71"/>
      <c r="O79" s="72"/>
      <c r="P79" s="147">
        <f t="shared" si="1"/>
        <v>12</v>
      </c>
    </row>
    <row r="80" spans="1:16" ht="15" customHeight="1" x14ac:dyDescent="0.2">
      <c r="A80" s="89" t="s">
        <v>117</v>
      </c>
      <c r="B80" s="67" t="s">
        <v>136</v>
      </c>
      <c r="C80" s="68">
        <v>2</v>
      </c>
      <c r="D80" s="69">
        <v>1</v>
      </c>
      <c r="E80" s="69">
        <v>3</v>
      </c>
      <c r="F80" s="69">
        <v>5</v>
      </c>
      <c r="G80" s="69">
        <v>3</v>
      </c>
      <c r="H80" s="70">
        <v>4</v>
      </c>
      <c r="I80" s="70">
        <v>2</v>
      </c>
      <c r="J80" s="70">
        <v>2</v>
      </c>
      <c r="K80" s="71">
        <v>4</v>
      </c>
      <c r="L80" s="71">
        <v>4</v>
      </c>
      <c r="M80" s="71">
        <v>2</v>
      </c>
      <c r="N80" s="71"/>
      <c r="O80" s="72"/>
      <c r="P80" s="147">
        <f t="shared" si="1"/>
        <v>32</v>
      </c>
    </row>
    <row r="81" spans="1:16" ht="15" customHeight="1" x14ac:dyDescent="0.2">
      <c r="A81" s="89" t="s">
        <v>90</v>
      </c>
      <c r="B81" s="67" t="s">
        <v>14</v>
      </c>
      <c r="C81" s="69" t="s">
        <v>188</v>
      </c>
      <c r="D81" s="69" t="s">
        <v>188</v>
      </c>
      <c r="E81" s="69"/>
      <c r="F81" s="69"/>
      <c r="G81" s="69"/>
      <c r="H81" s="70">
        <v>2</v>
      </c>
      <c r="I81" s="70"/>
      <c r="J81" s="70"/>
      <c r="K81" s="71"/>
      <c r="L81" s="71"/>
      <c r="M81" s="71"/>
      <c r="N81" s="71">
        <v>39</v>
      </c>
      <c r="O81" s="72">
        <v>37</v>
      </c>
      <c r="P81" s="147">
        <f t="shared" si="1"/>
        <v>78</v>
      </c>
    </row>
    <row r="82" spans="1:16" ht="15" customHeight="1" x14ac:dyDescent="0.2">
      <c r="A82" s="89" t="s">
        <v>91</v>
      </c>
      <c r="B82" s="67" t="s">
        <v>14</v>
      </c>
      <c r="C82" s="68">
        <v>23</v>
      </c>
      <c r="D82" s="69">
        <v>33</v>
      </c>
      <c r="E82" s="69">
        <v>29</v>
      </c>
      <c r="F82" s="69">
        <v>23</v>
      </c>
      <c r="G82" s="69">
        <v>30</v>
      </c>
      <c r="H82" s="70">
        <v>18</v>
      </c>
      <c r="I82" s="70">
        <v>25</v>
      </c>
      <c r="J82" s="70">
        <v>16</v>
      </c>
      <c r="K82" s="71">
        <v>25</v>
      </c>
      <c r="L82" s="71">
        <v>27</v>
      </c>
      <c r="M82" s="71">
        <v>28</v>
      </c>
      <c r="N82" s="71"/>
      <c r="O82" s="72"/>
      <c r="P82" s="147">
        <f t="shared" si="1"/>
        <v>277</v>
      </c>
    </row>
    <row r="83" spans="1:16" ht="15" customHeight="1" x14ac:dyDescent="0.2">
      <c r="A83" s="89" t="s">
        <v>92</v>
      </c>
      <c r="B83" s="67" t="s">
        <v>14</v>
      </c>
      <c r="C83" s="68">
        <v>7</v>
      </c>
      <c r="D83" s="69">
        <v>9</v>
      </c>
      <c r="E83" s="69">
        <v>10</v>
      </c>
      <c r="F83" s="69">
        <v>9</v>
      </c>
      <c r="G83" s="69">
        <v>16</v>
      </c>
      <c r="H83" s="70">
        <v>8</v>
      </c>
      <c r="I83" s="70">
        <v>9</v>
      </c>
      <c r="J83" s="70">
        <v>10</v>
      </c>
      <c r="K83" s="71">
        <v>14</v>
      </c>
      <c r="L83" s="71">
        <v>8</v>
      </c>
      <c r="M83" s="71">
        <v>3</v>
      </c>
      <c r="N83" s="71"/>
      <c r="O83" s="72"/>
      <c r="P83" s="147">
        <f t="shared" si="1"/>
        <v>103</v>
      </c>
    </row>
    <row r="84" spans="1:16" ht="15" customHeight="1" x14ac:dyDescent="0.2">
      <c r="A84" s="89" t="s">
        <v>93</v>
      </c>
      <c r="B84" s="67" t="s">
        <v>14</v>
      </c>
      <c r="C84" s="68">
        <v>4</v>
      </c>
      <c r="D84" s="69">
        <v>0</v>
      </c>
      <c r="E84" s="69">
        <v>5</v>
      </c>
      <c r="F84" s="69">
        <v>5</v>
      </c>
      <c r="G84" s="69">
        <v>8</v>
      </c>
      <c r="H84" s="70">
        <v>14</v>
      </c>
      <c r="I84" s="70">
        <v>11</v>
      </c>
      <c r="J84" s="70">
        <v>17</v>
      </c>
      <c r="K84" s="71">
        <v>14</v>
      </c>
      <c r="L84" s="71">
        <v>13</v>
      </c>
      <c r="M84" s="71">
        <v>13</v>
      </c>
      <c r="N84" s="71"/>
      <c r="O84" s="72"/>
      <c r="P84" s="147">
        <f t="shared" si="1"/>
        <v>104</v>
      </c>
    </row>
    <row r="85" spans="1:16" ht="15" customHeight="1" x14ac:dyDescent="0.2">
      <c r="A85" s="89" t="s">
        <v>94</v>
      </c>
      <c r="B85" s="67" t="s">
        <v>14</v>
      </c>
      <c r="C85" s="68">
        <v>0</v>
      </c>
      <c r="D85" s="69">
        <v>4</v>
      </c>
      <c r="E85" s="69">
        <v>0</v>
      </c>
      <c r="F85" s="69"/>
      <c r="G85" s="69"/>
      <c r="H85" s="70">
        <v>1</v>
      </c>
      <c r="I85" s="70">
        <v>3</v>
      </c>
      <c r="J85" s="70">
        <v>4</v>
      </c>
      <c r="K85" s="71">
        <v>2</v>
      </c>
      <c r="L85" s="71">
        <v>1</v>
      </c>
      <c r="M85" s="71">
        <v>3</v>
      </c>
      <c r="N85" s="71"/>
      <c r="O85" s="72"/>
      <c r="P85" s="147">
        <f t="shared" si="1"/>
        <v>18</v>
      </c>
    </row>
    <row r="86" spans="1:16" ht="15" customHeight="1" x14ac:dyDescent="0.2">
      <c r="A86" s="89" t="s">
        <v>96</v>
      </c>
      <c r="B86" s="67" t="s">
        <v>15</v>
      </c>
      <c r="C86" s="68">
        <v>0</v>
      </c>
      <c r="D86" s="69">
        <v>0</v>
      </c>
      <c r="E86" s="69">
        <v>1</v>
      </c>
      <c r="F86" s="69">
        <v>23</v>
      </c>
      <c r="G86" s="69">
        <v>37</v>
      </c>
      <c r="H86" s="70">
        <v>32</v>
      </c>
      <c r="I86" s="70">
        <v>17</v>
      </c>
      <c r="J86" s="70">
        <v>19</v>
      </c>
      <c r="K86" s="71">
        <v>2</v>
      </c>
      <c r="L86" s="71">
        <v>10</v>
      </c>
      <c r="M86" s="71">
        <v>17</v>
      </c>
      <c r="N86" s="71">
        <v>18</v>
      </c>
      <c r="O86" s="72"/>
      <c r="P86" s="147">
        <f t="shared" si="1"/>
        <v>176</v>
      </c>
    </row>
    <row r="87" spans="1:16" ht="15" customHeight="1" x14ac:dyDescent="0.2">
      <c r="A87" s="89" t="s">
        <v>97</v>
      </c>
      <c r="B87" s="67" t="s">
        <v>15</v>
      </c>
      <c r="C87" s="68">
        <v>0</v>
      </c>
      <c r="D87" s="69">
        <v>0</v>
      </c>
      <c r="E87" s="69">
        <v>1</v>
      </c>
      <c r="F87" s="69">
        <v>39</v>
      </c>
      <c r="G87" s="69">
        <v>34</v>
      </c>
      <c r="H87" s="70">
        <v>27</v>
      </c>
      <c r="I87" s="70">
        <v>25</v>
      </c>
      <c r="J87" s="70">
        <v>25</v>
      </c>
      <c r="K87" s="71">
        <v>19</v>
      </c>
      <c r="L87" s="71">
        <v>8</v>
      </c>
      <c r="M87" s="71">
        <v>2</v>
      </c>
      <c r="N87" s="71"/>
      <c r="O87" s="72">
        <v>6</v>
      </c>
      <c r="P87" s="147">
        <f t="shared" si="1"/>
        <v>186</v>
      </c>
    </row>
    <row r="88" spans="1:16" ht="15" customHeight="1" x14ac:dyDescent="0.2">
      <c r="A88" s="89" t="s">
        <v>98</v>
      </c>
      <c r="B88" s="67" t="s">
        <v>15</v>
      </c>
      <c r="C88" s="68">
        <v>0</v>
      </c>
      <c r="D88" s="69">
        <v>0</v>
      </c>
      <c r="E88" s="69">
        <v>0</v>
      </c>
      <c r="F88" s="69">
        <v>1</v>
      </c>
      <c r="G88" s="69">
        <v>4</v>
      </c>
      <c r="H88" s="70">
        <v>10</v>
      </c>
      <c r="I88" s="70">
        <v>6</v>
      </c>
      <c r="J88" s="70">
        <v>1</v>
      </c>
      <c r="K88" s="71">
        <v>5</v>
      </c>
      <c r="L88" s="71">
        <v>10</v>
      </c>
      <c r="M88" s="71">
        <v>18</v>
      </c>
      <c r="N88" s="71">
        <v>31</v>
      </c>
      <c r="O88" s="72">
        <v>22</v>
      </c>
      <c r="P88" s="147">
        <f t="shared" si="1"/>
        <v>108</v>
      </c>
    </row>
    <row r="89" spans="1:16" ht="15" customHeight="1" x14ac:dyDescent="0.2">
      <c r="A89" s="89" t="s">
        <v>99</v>
      </c>
      <c r="B89" s="67" t="s">
        <v>15</v>
      </c>
      <c r="C89" s="68">
        <v>0</v>
      </c>
      <c r="D89" s="69">
        <v>0</v>
      </c>
      <c r="E89" s="69">
        <v>1</v>
      </c>
      <c r="F89" s="69">
        <v>1</v>
      </c>
      <c r="G89" s="69">
        <v>1</v>
      </c>
      <c r="H89" s="70">
        <v>1</v>
      </c>
      <c r="I89" s="70"/>
      <c r="J89" s="70">
        <v>5</v>
      </c>
      <c r="K89" s="71">
        <v>2</v>
      </c>
      <c r="L89" s="71">
        <v>3</v>
      </c>
      <c r="M89" s="71">
        <v>4</v>
      </c>
      <c r="N89" s="71"/>
      <c r="O89" s="72"/>
      <c r="P89" s="147">
        <f t="shared" si="1"/>
        <v>18</v>
      </c>
    </row>
    <row r="90" spans="1:16" ht="15" customHeight="1" x14ac:dyDescent="0.2">
      <c r="A90" s="89" t="s">
        <v>100</v>
      </c>
      <c r="B90" s="67" t="s">
        <v>15</v>
      </c>
      <c r="C90" s="68">
        <v>0</v>
      </c>
      <c r="D90" s="69">
        <v>0</v>
      </c>
      <c r="E90" s="69">
        <v>3</v>
      </c>
      <c r="F90" s="69">
        <v>10</v>
      </c>
      <c r="G90" s="69">
        <v>10</v>
      </c>
      <c r="H90" s="70">
        <v>7</v>
      </c>
      <c r="I90" s="70">
        <v>4</v>
      </c>
      <c r="J90" s="70">
        <v>8</v>
      </c>
      <c r="K90" s="71">
        <v>23</v>
      </c>
      <c r="L90" s="71">
        <v>25</v>
      </c>
      <c r="M90" s="71">
        <v>18</v>
      </c>
      <c r="N90" s="71"/>
      <c r="O90" s="72"/>
      <c r="P90" s="147">
        <f t="shared" si="1"/>
        <v>108</v>
      </c>
    </row>
    <row r="91" spans="1:16" ht="15" customHeight="1" x14ac:dyDescent="0.2">
      <c r="A91" s="89" t="s">
        <v>101</v>
      </c>
      <c r="B91" s="67" t="s">
        <v>15</v>
      </c>
      <c r="C91" s="68">
        <v>0</v>
      </c>
      <c r="D91" s="69">
        <v>0</v>
      </c>
      <c r="E91" s="69">
        <v>0</v>
      </c>
      <c r="F91" s="69"/>
      <c r="G91" s="69">
        <v>3</v>
      </c>
      <c r="H91" s="70">
        <v>2</v>
      </c>
      <c r="I91" s="70">
        <v>2</v>
      </c>
      <c r="J91" s="70">
        <v>2</v>
      </c>
      <c r="K91" s="71">
        <v>3</v>
      </c>
      <c r="L91" s="71">
        <v>10</v>
      </c>
      <c r="M91" s="71">
        <v>11</v>
      </c>
      <c r="N91" s="71"/>
      <c r="O91" s="72"/>
      <c r="P91" s="147">
        <f t="shared" si="1"/>
        <v>33</v>
      </c>
    </row>
    <row r="92" spans="1:16" ht="15" customHeight="1" x14ac:dyDescent="0.2">
      <c r="A92" s="89" t="s">
        <v>95</v>
      </c>
      <c r="B92" s="67" t="s">
        <v>16</v>
      </c>
      <c r="C92" s="68">
        <v>11</v>
      </c>
      <c r="D92" s="69">
        <v>15</v>
      </c>
      <c r="E92" s="69">
        <v>19</v>
      </c>
      <c r="F92" s="69">
        <v>26</v>
      </c>
      <c r="G92" s="69">
        <v>20</v>
      </c>
      <c r="H92" s="70">
        <v>22</v>
      </c>
      <c r="I92" s="70">
        <v>30</v>
      </c>
      <c r="J92" s="70">
        <v>26</v>
      </c>
      <c r="K92" s="71">
        <v>21</v>
      </c>
      <c r="L92" s="71">
        <v>18</v>
      </c>
      <c r="M92" s="71">
        <v>16</v>
      </c>
      <c r="N92" s="71">
        <v>18</v>
      </c>
      <c r="O92" s="72">
        <v>15</v>
      </c>
      <c r="P92" s="147">
        <f t="shared" si="1"/>
        <v>257</v>
      </c>
    </row>
    <row r="93" spans="1:16" ht="15" customHeight="1" x14ac:dyDescent="0.2">
      <c r="A93" s="89" t="s">
        <v>41</v>
      </c>
      <c r="B93" s="67" t="s">
        <v>17</v>
      </c>
      <c r="C93" s="68">
        <v>16</v>
      </c>
      <c r="D93" s="69">
        <v>8</v>
      </c>
      <c r="E93" s="69">
        <v>5</v>
      </c>
      <c r="F93" s="69">
        <v>9</v>
      </c>
      <c r="G93" s="69">
        <v>12</v>
      </c>
      <c r="H93" s="70">
        <v>2</v>
      </c>
      <c r="I93" s="70">
        <v>3</v>
      </c>
      <c r="J93" s="70">
        <v>1</v>
      </c>
      <c r="K93" s="71">
        <v>7</v>
      </c>
      <c r="L93" s="71">
        <v>2</v>
      </c>
      <c r="M93" s="71"/>
      <c r="N93" s="71"/>
      <c r="O93" s="72"/>
      <c r="P93" s="147">
        <f t="shared" si="1"/>
        <v>65</v>
      </c>
    </row>
    <row r="94" spans="1:16" ht="15" customHeight="1" x14ac:dyDescent="0.2">
      <c r="A94" s="89" t="s">
        <v>102</v>
      </c>
      <c r="B94" s="67" t="s">
        <v>17</v>
      </c>
      <c r="C94" s="68">
        <v>12</v>
      </c>
      <c r="D94" s="69">
        <v>10</v>
      </c>
      <c r="E94" s="69">
        <v>8</v>
      </c>
      <c r="F94" s="69">
        <v>5</v>
      </c>
      <c r="G94" s="69">
        <v>10</v>
      </c>
      <c r="H94" s="70">
        <v>8</v>
      </c>
      <c r="I94" s="70">
        <v>15</v>
      </c>
      <c r="J94" s="70">
        <v>17</v>
      </c>
      <c r="K94" s="71">
        <v>7</v>
      </c>
      <c r="L94" s="71">
        <v>8</v>
      </c>
      <c r="M94" s="71">
        <v>12</v>
      </c>
      <c r="N94" s="71">
        <v>13</v>
      </c>
      <c r="O94" s="72">
        <v>15</v>
      </c>
      <c r="P94" s="147">
        <f t="shared" si="1"/>
        <v>140</v>
      </c>
    </row>
    <row r="95" spans="1:16" ht="15" customHeight="1" x14ac:dyDescent="0.2">
      <c r="A95" s="89" t="s">
        <v>210</v>
      </c>
      <c r="B95" s="67" t="s">
        <v>17</v>
      </c>
      <c r="C95" s="68">
        <v>1</v>
      </c>
      <c r="D95" s="69"/>
      <c r="E95" s="69"/>
      <c r="F95" s="69"/>
      <c r="G95" s="69"/>
      <c r="H95" s="70"/>
      <c r="I95" s="70"/>
      <c r="J95" s="70"/>
      <c r="K95" s="71"/>
      <c r="L95" s="71"/>
      <c r="M95" s="71"/>
      <c r="N95" s="71"/>
      <c r="O95" s="72"/>
      <c r="P95" s="147">
        <f t="shared" si="1"/>
        <v>1</v>
      </c>
    </row>
    <row r="96" spans="1:16" ht="15" customHeight="1" x14ac:dyDescent="0.2">
      <c r="A96" s="89" t="s">
        <v>103</v>
      </c>
      <c r="B96" s="67" t="s">
        <v>18</v>
      </c>
      <c r="C96" s="68">
        <v>33</v>
      </c>
      <c r="D96" s="69">
        <v>30</v>
      </c>
      <c r="E96" s="69">
        <v>30</v>
      </c>
      <c r="F96" s="69">
        <v>49</v>
      </c>
      <c r="G96" s="69">
        <v>69</v>
      </c>
      <c r="H96" s="70">
        <v>68</v>
      </c>
      <c r="I96" s="70">
        <v>77</v>
      </c>
      <c r="J96" s="70">
        <v>75</v>
      </c>
      <c r="K96" s="71">
        <v>67</v>
      </c>
      <c r="L96" s="71">
        <v>79</v>
      </c>
      <c r="M96" s="71">
        <v>60</v>
      </c>
      <c r="N96" s="71">
        <v>51</v>
      </c>
      <c r="O96" s="72">
        <v>63</v>
      </c>
      <c r="P96" s="147">
        <f t="shared" si="1"/>
        <v>751</v>
      </c>
    </row>
    <row r="97" spans="1:16" ht="15" customHeight="1" x14ac:dyDescent="0.2">
      <c r="A97" s="89" t="s">
        <v>104</v>
      </c>
      <c r="B97" s="67" t="s">
        <v>18</v>
      </c>
      <c r="C97" s="68">
        <v>0</v>
      </c>
      <c r="D97" s="69">
        <v>0</v>
      </c>
      <c r="E97" s="69">
        <v>0</v>
      </c>
      <c r="F97" s="69">
        <v>1</v>
      </c>
      <c r="G97" s="69"/>
      <c r="H97" s="70"/>
      <c r="I97" s="70"/>
      <c r="J97" s="70">
        <v>1</v>
      </c>
      <c r="K97" s="71">
        <v>3</v>
      </c>
      <c r="L97" s="71">
        <v>2</v>
      </c>
      <c r="M97" s="71">
        <v>3</v>
      </c>
      <c r="N97" s="71"/>
      <c r="O97" s="72"/>
      <c r="P97" s="147">
        <f t="shared" si="1"/>
        <v>10</v>
      </c>
    </row>
    <row r="98" spans="1:16" ht="15" customHeight="1" x14ac:dyDescent="0.2">
      <c r="A98" s="89" t="s">
        <v>105</v>
      </c>
      <c r="B98" s="67" t="s">
        <v>19</v>
      </c>
      <c r="C98" s="68">
        <v>99</v>
      </c>
      <c r="D98" s="69">
        <v>89</v>
      </c>
      <c r="E98" s="69">
        <v>112</v>
      </c>
      <c r="F98" s="69">
        <v>104</v>
      </c>
      <c r="G98" s="69">
        <v>129</v>
      </c>
      <c r="H98" s="70">
        <v>134</v>
      </c>
      <c r="I98" s="70">
        <v>153</v>
      </c>
      <c r="J98" s="70">
        <v>167</v>
      </c>
      <c r="K98" s="71">
        <v>137</v>
      </c>
      <c r="L98" s="71">
        <v>134</v>
      </c>
      <c r="M98" s="71">
        <v>119</v>
      </c>
      <c r="N98" s="71">
        <v>133</v>
      </c>
      <c r="O98" s="72">
        <v>128</v>
      </c>
      <c r="P98" s="147">
        <f t="shared" si="1"/>
        <v>1638</v>
      </c>
    </row>
    <row r="99" spans="1:16" ht="15" customHeight="1" x14ac:dyDescent="0.2">
      <c r="A99" s="89" t="s">
        <v>106</v>
      </c>
      <c r="B99" s="67" t="s">
        <v>19</v>
      </c>
      <c r="C99" s="68">
        <v>3</v>
      </c>
      <c r="D99" s="69">
        <v>3</v>
      </c>
      <c r="E99" s="69">
        <v>2</v>
      </c>
      <c r="F99" s="69">
        <v>2</v>
      </c>
      <c r="G99" s="69">
        <v>2</v>
      </c>
      <c r="H99" s="70">
        <v>1</v>
      </c>
      <c r="I99" s="70">
        <v>3</v>
      </c>
      <c r="J99" s="70">
        <v>7</v>
      </c>
      <c r="K99" s="71">
        <v>11</v>
      </c>
      <c r="L99" s="71">
        <v>8</v>
      </c>
      <c r="M99" s="71">
        <v>7</v>
      </c>
      <c r="N99" s="71"/>
      <c r="O99" s="72"/>
      <c r="P99" s="147">
        <f t="shared" si="1"/>
        <v>49</v>
      </c>
    </row>
    <row r="100" spans="1:16" ht="15" customHeight="1" x14ac:dyDescent="0.2">
      <c r="A100" s="89" t="s">
        <v>108</v>
      </c>
      <c r="B100" s="67" t="s">
        <v>20</v>
      </c>
      <c r="C100" s="69" t="s">
        <v>188</v>
      </c>
      <c r="D100" s="69" t="s">
        <v>188</v>
      </c>
      <c r="E100" s="69"/>
      <c r="F100" s="69"/>
      <c r="G100" s="69"/>
      <c r="H100" s="70"/>
      <c r="I100" s="70"/>
      <c r="J100" s="70"/>
      <c r="K100" s="71"/>
      <c r="L100" s="71"/>
      <c r="M100" s="71"/>
      <c r="N100" s="71">
        <v>12</v>
      </c>
      <c r="O100" s="72">
        <v>7</v>
      </c>
      <c r="P100" s="147">
        <f t="shared" si="1"/>
        <v>19</v>
      </c>
    </row>
    <row r="101" spans="1:16" ht="15" customHeight="1" x14ac:dyDescent="0.2">
      <c r="A101" s="89" t="s">
        <v>109</v>
      </c>
      <c r="B101" s="67" t="s">
        <v>20</v>
      </c>
      <c r="C101" s="68">
        <v>5</v>
      </c>
      <c r="D101" s="69">
        <v>11</v>
      </c>
      <c r="E101" s="69">
        <v>15</v>
      </c>
      <c r="F101" s="69">
        <v>14</v>
      </c>
      <c r="G101" s="69">
        <v>19</v>
      </c>
      <c r="H101" s="70">
        <v>13</v>
      </c>
      <c r="I101" s="70">
        <v>14</v>
      </c>
      <c r="J101" s="70">
        <v>15</v>
      </c>
      <c r="K101" s="71">
        <v>11</v>
      </c>
      <c r="L101" s="71">
        <v>12</v>
      </c>
      <c r="M101" s="71">
        <v>8</v>
      </c>
      <c r="N101" s="71"/>
      <c r="O101" s="72"/>
      <c r="P101" s="147">
        <f t="shared" si="1"/>
        <v>137</v>
      </c>
    </row>
    <row r="102" spans="1:16" ht="15" customHeight="1" x14ac:dyDescent="0.2">
      <c r="A102" s="89" t="s">
        <v>110</v>
      </c>
      <c r="B102" s="67" t="s">
        <v>20</v>
      </c>
      <c r="C102" s="68">
        <v>1</v>
      </c>
      <c r="D102" s="69">
        <v>2</v>
      </c>
      <c r="E102" s="69">
        <v>1</v>
      </c>
      <c r="F102" s="69">
        <v>1</v>
      </c>
      <c r="G102" s="69">
        <v>2</v>
      </c>
      <c r="H102" s="70">
        <v>1</v>
      </c>
      <c r="I102" s="70">
        <v>4</v>
      </c>
      <c r="J102" s="70">
        <v>4</v>
      </c>
      <c r="K102" s="71"/>
      <c r="L102" s="71">
        <v>1</v>
      </c>
      <c r="M102" s="71">
        <v>1</v>
      </c>
      <c r="N102" s="71"/>
      <c r="O102" s="72"/>
      <c r="P102" s="147">
        <f t="shared" si="1"/>
        <v>18</v>
      </c>
    </row>
    <row r="103" spans="1:16" ht="15" customHeight="1" x14ac:dyDescent="0.2">
      <c r="A103" s="89" t="s">
        <v>73</v>
      </c>
      <c r="B103" s="67" t="s">
        <v>22</v>
      </c>
      <c r="C103" s="68">
        <v>2</v>
      </c>
      <c r="D103" s="69">
        <v>0</v>
      </c>
      <c r="E103" s="69"/>
      <c r="F103" s="69"/>
      <c r="G103" s="69"/>
      <c r="H103" s="70">
        <v>3</v>
      </c>
      <c r="I103" s="70">
        <v>3</v>
      </c>
      <c r="J103" s="70">
        <v>1</v>
      </c>
      <c r="K103" s="71"/>
      <c r="L103" s="71"/>
      <c r="M103" s="71">
        <v>1</v>
      </c>
      <c r="N103" s="71"/>
      <c r="O103" s="72"/>
      <c r="P103" s="147">
        <f t="shared" si="1"/>
        <v>10</v>
      </c>
    </row>
    <row r="104" spans="1:16" ht="15" customHeight="1" x14ac:dyDescent="0.2">
      <c r="A104" s="89" t="s">
        <v>74</v>
      </c>
      <c r="B104" s="67" t="s">
        <v>22</v>
      </c>
      <c r="C104" s="68">
        <v>0</v>
      </c>
      <c r="D104" s="69">
        <v>0</v>
      </c>
      <c r="E104" s="69"/>
      <c r="F104" s="69"/>
      <c r="G104" s="69"/>
      <c r="H104" s="70"/>
      <c r="I104" s="70"/>
      <c r="J104" s="70"/>
      <c r="K104" s="71"/>
      <c r="L104" s="71"/>
      <c r="M104" s="71">
        <v>1</v>
      </c>
      <c r="N104" s="71"/>
      <c r="O104" s="72"/>
      <c r="P104" s="147">
        <f t="shared" si="1"/>
        <v>1</v>
      </c>
    </row>
    <row r="105" spans="1:16" ht="15" customHeight="1" x14ac:dyDescent="0.2">
      <c r="A105" s="89" t="s">
        <v>187</v>
      </c>
      <c r="B105" s="67" t="s">
        <v>22</v>
      </c>
      <c r="C105" s="68">
        <v>3</v>
      </c>
      <c r="D105" s="69">
        <v>6</v>
      </c>
      <c r="E105" s="69">
        <v>8</v>
      </c>
      <c r="F105" s="69">
        <v>9</v>
      </c>
      <c r="G105" s="69">
        <v>10</v>
      </c>
      <c r="H105" s="70">
        <v>6</v>
      </c>
      <c r="I105" s="70">
        <v>7</v>
      </c>
      <c r="J105" s="70">
        <v>12</v>
      </c>
      <c r="K105" s="71">
        <v>8</v>
      </c>
      <c r="L105" s="71">
        <v>13</v>
      </c>
      <c r="M105" s="71">
        <v>2</v>
      </c>
      <c r="N105" s="71">
        <v>3</v>
      </c>
      <c r="O105" s="72"/>
      <c r="P105" s="147">
        <f t="shared" si="1"/>
        <v>87</v>
      </c>
    </row>
    <row r="106" spans="1:16" ht="15" customHeight="1" x14ac:dyDescent="0.2">
      <c r="A106" s="89" t="s">
        <v>75</v>
      </c>
      <c r="B106" s="67" t="s">
        <v>22</v>
      </c>
      <c r="C106" s="68">
        <v>0</v>
      </c>
      <c r="D106" s="69">
        <v>0</v>
      </c>
      <c r="E106" s="69"/>
      <c r="F106" s="69"/>
      <c r="G106" s="69"/>
      <c r="H106" s="70"/>
      <c r="I106" s="70"/>
      <c r="J106" s="70"/>
      <c r="K106" s="71"/>
      <c r="L106" s="71">
        <v>1</v>
      </c>
      <c r="M106" s="71"/>
      <c r="N106" s="71"/>
      <c r="O106" s="72"/>
      <c r="P106" s="147">
        <f t="shared" si="1"/>
        <v>1</v>
      </c>
    </row>
    <row r="107" spans="1:16" ht="15" customHeight="1" x14ac:dyDescent="0.2">
      <c r="A107" s="89" t="s">
        <v>171</v>
      </c>
      <c r="B107" s="67" t="s">
        <v>22</v>
      </c>
      <c r="C107" s="68">
        <v>0</v>
      </c>
      <c r="D107" s="69">
        <v>0</v>
      </c>
      <c r="E107" s="69"/>
      <c r="F107" s="69">
        <v>1</v>
      </c>
      <c r="G107" s="69">
        <v>1</v>
      </c>
      <c r="H107" s="70">
        <v>1</v>
      </c>
      <c r="I107" s="70"/>
      <c r="J107" s="70"/>
      <c r="K107" s="71"/>
      <c r="L107" s="71"/>
      <c r="M107" s="71"/>
      <c r="N107" s="71">
        <v>3</v>
      </c>
      <c r="O107" s="72">
        <v>3</v>
      </c>
      <c r="P107" s="147">
        <f t="shared" si="1"/>
        <v>9</v>
      </c>
    </row>
    <row r="108" spans="1:16" ht="15" customHeight="1" x14ac:dyDescent="0.2">
      <c r="A108" s="89" t="s">
        <v>72</v>
      </c>
      <c r="B108" s="67" t="s">
        <v>22</v>
      </c>
      <c r="C108" s="68">
        <v>6</v>
      </c>
      <c r="D108" s="69">
        <v>4</v>
      </c>
      <c r="E108" s="69">
        <v>7</v>
      </c>
      <c r="F108" s="69">
        <v>9</v>
      </c>
      <c r="G108" s="69">
        <v>13</v>
      </c>
      <c r="H108" s="70">
        <v>6</v>
      </c>
      <c r="I108" s="70">
        <v>4</v>
      </c>
      <c r="J108" s="70">
        <v>1</v>
      </c>
      <c r="K108" s="71"/>
      <c r="L108" s="71"/>
      <c r="M108" s="71"/>
      <c r="N108" s="71"/>
      <c r="O108" s="72"/>
      <c r="P108" s="147">
        <f t="shared" si="1"/>
        <v>50</v>
      </c>
    </row>
    <row r="109" spans="1:16" ht="15" customHeight="1" x14ac:dyDescent="0.2">
      <c r="A109" s="89" t="s">
        <v>76</v>
      </c>
      <c r="B109" s="67" t="s">
        <v>22</v>
      </c>
      <c r="C109" s="68">
        <v>14</v>
      </c>
      <c r="D109" s="69">
        <v>13</v>
      </c>
      <c r="E109" s="69">
        <v>18</v>
      </c>
      <c r="F109" s="69">
        <v>19</v>
      </c>
      <c r="G109" s="69">
        <v>29</v>
      </c>
      <c r="H109" s="70">
        <v>30</v>
      </c>
      <c r="I109" s="70">
        <v>30</v>
      </c>
      <c r="J109" s="70">
        <v>21</v>
      </c>
      <c r="K109" s="71">
        <v>12</v>
      </c>
      <c r="L109" s="71">
        <v>2</v>
      </c>
      <c r="M109" s="71">
        <v>5</v>
      </c>
      <c r="N109" s="71">
        <v>7</v>
      </c>
      <c r="O109" s="72">
        <v>4</v>
      </c>
      <c r="P109" s="147">
        <f t="shared" si="1"/>
        <v>204</v>
      </c>
    </row>
    <row r="110" spans="1:16" ht="15" customHeight="1" x14ac:dyDescent="0.2">
      <c r="A110" s="108" t="s">
        <v>77</v>
      </c>
      <c r="B110" s="67" t="s">
        <v>22</v>
      </c>
      <c r="C110" s="68">
        <v>1</v>
      </c>
      <c r="D110" s="69">
        <v>0</v>
      </c>
      <c r="E110" s="69">
        <v>1</v>
      </c>
      <c r="F110" s="69">
        <v>2</v>
      </c>
      <c r="G110" s="69">
        <v>4</v>
      </c>
      <c r="H110" s="70">
        <v>4</v>
      </c>
      <c r="I110" s="70">
        <v>2</v>
      </c>
      <c r="J110" s="70">
        <v>2</v>
      </c>
      <c r="K110" s="71">
        <v>2</v>
      </c>
      <c r="L110" s="71">
        <v>1</v>
      </c>
      <c r="M110" s="71">
        <v>1</v>
      </c>
      <c r="N110" s="71"/>
      <c r="O110" s="72"/>
      <c r="P110" s="147">
        <f t="shared" si="1"/>
        <v>20</v>
      </c>
    </row>
    <row r="111" spans="1:16" ht="15" customHeight="1" x14ac:dyDescent="0.2">
      <c r="A111" s="89" t="s">
        <v>78</v>
      </c>
      <c r="B111" s="67" t="s">
        <v>22</v>
      </c>
      <c r="C111" s="68">
        <v>2</v>
      </c>
      <c r="D111" s="69">
        <v>2</v>
      </c>
      <c r="E111" s="69">
        <v>1</v>
      </c>
      <c r="F111" s="69"/>
      <c r="G111" s="69"/>
      <c r="H111" s="70"/>
      <c r="I111" s="70"/>
      <c r="J111" s="70">
        <v>1</v>
      </c>
      <c r="K111" s="71"/>
      <c r="L111" s="71"/>
      <c r="M111" s="71"/>
      <c r="N111" s="71"/>
      <c r="O111" s="72"/>
      <c r="P111" s="147">
        <f t="shared" si="1"/>
        <v>6</v>
      </c>
    </row>
    <row r="112" spans="1:16" ht="15" customHeight="1" x14ac:dyDescent="0.2">
      <c r="A112" s="108" t="s">
        <v>79</v>
      </c>
      <c r="B112" s="67" t="s">
        <v>22</v>
      </c>
      <c r="C112" s="68">
        <v>8</v>
      </c>
      <c r="D112" s="69">
        <v>6</v>
      </c>
      <c r="E112" s="69">
        <v>3</v>
      </c>
      <c r="F112" s="69">
        <v>4</v>
      </c>
      <c r="G112" s="69">
        <v>6</v>
      </c>
      <c r="H112" s="70">
        <v>5</v>
      </c>
      <c r="I112" s="70">
        <v>7</v>
      </c>
      <c r="J112" s="70">
        <v>4</v>
      </c>
      <c r="K112" s="71">
        <v>2</v>
      </c>
      <c r="L112" s="71">
        <v>5</v>
      </c>
      <c r="M112" s="71">
        <v>4</v>
      </c>
      <c r="N112" s="71"/>
      <c r="O112" s="72"/>
      <c r="P112" s="147">
        <f t="shared" si="1"/>
        <v>54</v>
      </c>
    </row>
    <row r="113" spans="1:16" ht="15" customHeight="1" x14ac:dyDescent="0.2">
      <c r="A113" s="89" t="s">
        <v>80</v>
      </c>
      <c r="B113" s="67" t="s">
        <v>22</v>
      </c>
      <c r="C113" s="68">
        <v>1</v>
      </c>
      <c r="D113" s="69">
        <v>1</v>
      </c>
      <c r="E113" s="69">
        <v>1</v>
      </c>
      <c r="F113" s="69">
        <v>1</v>
      </c>
      <c r="G113" s="69">
        <v>1</v>
      </c>
      <c r="H113" s="70">
        <v>2</v>
      </c>
      <c r="I113" s="70">
        <v>2</v>
      </c>
      <c r="J113" s="70">
        <v>4</v>
      </c>
      <c r="K113" s="71"/>
      <c r="L113" s="71"/>
      <c r="M113" s="71"/>
      <c r="N113" s="71"/>
      <c r="O113" s="72"/>
      <c r="P113" s="147">
        <f t="shared" si="1"/>
        <v>13</v>
      </c>
    </row>
    <row r="114" spans="1:16" ht="15" customHeight="1" x14ac:dyDescent="0.2">
      <c r="A114" s="134" t="s">
        <v>81</v>
      </c>
      <c r="B114" s="67" t="s">
        <v>22</v>
      </c>
      <c r="C114" s="68">
        <v>2</v>
      </c>
      <c r="D114" s="69">
        <v>5</v>
      </c>
      <c r="E114" s="69">
        <v>3</v>
      </c>
      <c r="F114" s="69">
        <v>4</v>
      </c>
      <c r="G114" s="69">
        <v>3</v>
      </c>
      <c r="H114" s="70">
        <v>4</v>
      </c>
      <c r="I114" s="70"/>
      <c r="J114" s="70"/>
      <c r="K114" s="71"/>
      <c r="L114" s="71"/>
      <c r="M114" s="71"/>
      <c r="N114" s="71"/>
      <c r="O114" s="72"/>
      <c r="P114" s="147">
        <f t="shared" si="1"/>
        <v>21</v>
      </c>
    </row>
    <row r="115" spans="1:16" ht="15" customHeight="1" x14ac:dyDescent="0.2">
      <c r="A115" s="89" t="s">
        <v>83</v>
      </c>
      <c r="B115" s="67" t="s">
        <v>22</v>
      </c>
      <c r="C115" s="68">
        <v>0</v>
      </c>
      <c r="D115" s="69">
        <v>0</v>
      </c>
      <c r="E115" s="69"/>
      <c r="F115" s="69"/>
      <c r="G115" s="69"/>
      <c r="H115" s="70"/>
      <c r="I115" s="70"/>
      <c r="J115" s="70"/>
      <c r="K115" s="71"/>
      <c r="L115" s="71">
        <v>1</v>
      </c>
      <c r="M115" s="71"/>
      <c r="N115" s="71"/>
      <c r="O115" s="72"/>
      <c r="P115" s="147">
        <f t="shared" si="1"/>
        <v>1</v>
      </c>
    </row>
    <row r="116" spans="1:16" ht="15" customHeight="1" x14ac:dyDescent="0.2">
      <c r="A116" s="89" t="s">
        <v>84</v>
      </c>
      <c r="B116" s="67" t="s">
        <v>22</v>
      </c>
      <c r="C116" s="68">
        <v>0</v>
      </c>
      <c r="D116" s="69">
        <v>0</v>
      </c>
      <c r="E116" s="69"/>
      <c r="F116" s="69"/>
      <c r="G116" s="69"/>
      <c r="H116" s="70">
        <v>1</v>
      </c>
      <c r="I116" s="70"/>
      <c r="J116" s="70">
        <v>1</v>
      </c>
      <c r="K116" s="71"/>
      <c r="L116" s="71"/>
      <c r="M116" s="71"/>
      <c r="N116" s="71"/>
      <c r="O116" s="72"/>
      <c r="P116" s="147">
        <f t="shared" si="1"/>
        <v>2</v>
      </c>
    </row>
    <row r="117" spans="1:16" ht="15" customHeight="1" x14ac:dyDescent="0.2">
      <c r="A117" s="89" t="s">
        <v>107</v>
      </c>
      <c r="B117" s="67" t="s">
        <v>22</v>
      </c>
      <c r="C117" s="69" t="s">
        <v>188</v>
      </c>
      <c r="D117" s="69" t="s">
        <v>188</v>
      </c>
      <c r="E117" s="69" t="s">
        <v>188</v>
      </c>
      <c r="F117" s="69" t="s">
        <v>188</v>
      </c>
      <c r="G117" s="69"/>
      <c r="H117" s="70"/>
      <c r="I117" s="70"/>
      <c r="J117" s="70"/>
      <c r="K117" s="71"/>
      <c r="L117" s="71"/>
      <c r="M117" s="71"/>
      <c r="N117" s="71">
        <v>1</v>
      </c>
      <c r="O117" s="72">
        <v>2</v>
      </c>
      <c r="P117" s="147">
        <f t="shared" si="1"/>
        <v>3</v>
      </c>
    </row>
    <row r="118" spans="1:16" ht="15" customHeight="1" x14ac:dyDescent="0.2">
      <c r="A118" s="89" t="s">
        <v>172</v>
      </c>
      <c r="B118" s="67" t="s">
        <v>22</v>
      </c>
      <c r="C118" s="68">
        <v>1</v>
      </c>
      <c r="D118" s="69">
        <v>1</v>
      </c>
      <c r="E118" s="69">
        <v>3</v>
      </c>
      <c r="F118" s="69">
        <v>2</v>
      </c>
      <c r="G118" s="69">
        <v>1</v>
      </c>
      <c r="H118" s="70"/>
      <c r="I118" s="70"/>
      <c r="J118" s="70"/>
      <c r="K118" s="71"/>
      <c r="L118" s="71"/>
      <c r="M118" s="71"/>
      <c r="N118" s="71"/>
      <c r="O118" s="72"/>
      <c r="P118" s="147">
        <f t="shared" si="1"/>
        <v>8</v>
      </c>
    </row>
    <row r="119" spans="1:16" ht="15" customHeight="1" x14ac:dyDescent="0.2">
      <c r="A119" s="109" t="s">
        <v>189</v>
      </c>
      <c r="B119" s="110" t="s">
        <v>22</v>
      </c>
      <c r="C119" s="111">
        <v>5</v>
      </c>
      <c r="D119" s="112">
        <v>4</v>
      </c>
      <c r="E119" s="112">
        <v>3</v>
      </c>
      <c r="F119" s="112">
        <v>1</v>
      </c>
      <c r="G119" s="112"/>
      <c r="H119" s="113"/>
      <c r="I119" s="113"/>
      <c r="J119" s="113"/>
      <c r="K119" s="114"/>
      <c r="L119" s="114"/>
      <c r="M119" s="114"/>
      <c r="N119" s="114"/>
      <c r="O119" s="115"/>
      <c r="P119" s="147">
        <f t="shared" si="1"/>
        <v>13</v>
      </c>
    </row>
    <row r="120" spans="1:16" ht="15" customHeight="1" thickBot="1" x14ac:dyDescent="0.25">
      <c r="A120" s="149" t="s">
        <v>121</v>
      </c>
      <c r="B120" s="103" t="s">
        <v>21</v>
      </c>
      <c r="C120" s="101">
        <v>12</v>
      </c>
      <c r="D120" s="84">
        <v>13</v>
      </c>
      <c r="E120" s="84">
        <v>11</v>
      </c>
      <c r="F120" s="84">
        <v>9</v>
      </c>
      <c r="G120" s="84">
        <v>10</v>
      </c>
      <c r="H120" s="90">
        <v>11</v>
      </c>
      <c r="I120" s="90">
        <v>14</v>
      </c>
      <c r="J120" s="90">
        <v>13</v>
      </c>
      <c r="K120" s="150">
        <v>10</v>
      </c>
      <c r="L120" s="150">
        <v>9</v>
      </c>
      <c r="M120" s="150">
        <v>11</v>
      </c>
      <c r="N120" s="150">
        <v>16</v>
      </c>
      <c r="O120" s="151">
        <v>20</v>
      </c>
      <c r="P120" s="148">
        <f t="shared" si="1"/>
        <v>159</v>
      </c>
    </row>
    <row r="121" spans="1:16" ht="15" customHeight="1" thickTop="1" x14ac:dyDescent="0.2">
      <c r="B121" s="26"/>
      <c r="C121" s="27"/>
      <c r="D121" s="49" t="s">
        <v>207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</sheetData>
  <sortState ref="A2:O119">
    <sortCondition ref="B2:B119"/>
    <sortCondition ref="A2:A119"/>
  </sortState>
  <pageMargins left="0.75" right="0.75" top="0.49" bottom="0.27" header="0.28000000000000003" footer="0.24"/>
  <pageSetup orientation="portrait" r:id="rId1"/>
  <headerFooter>
    <oddHeader>&amp;CFALL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5"/>
  <sheetViews>
    <sheetView showGridLines="0" workbookViewId="0">
      <selection activeCell="C30" sqref="C30"/>
    </sheetView>
  </sheetViews>
  <sheetFormatPr defaultRowHeight="15" customHeight="1" x14ac:dyDescent="0.2"/>
  <cols>
    <col min="1" max="1" width="32.5703125" style="73" bestFit="1" customWidth="1"/>
    <col min="2" max="2" width="7.28515625" bestFit="1" customWidth="1"/>
    <col min="3" max="3" width="8.42578125" style="1" bestFit="1" customWidth="1"/>
    <col min="4" max="4" width="10.140625" style="1" bestFit="1" customWidth="1"/>
    <col min="5" max="6" width="8.42578125" style="1" bestFit="1" customWidth="1"/>
    <col min="7" max="7" width="8" style="1" customWidth="1"/>
    <col min="8" max="10" width="8.42578125" style="22" bestFit="1" customWidth="1"/>
    <col min="11" max="15" width="8.42578125" style="1" bestFit="1" customWidth="1"/>
    <col min="16" max="16" width="6.5703125" style="1" bestFit="1" customWidth="1"/>
  </cols>
  <sheetData>
    <row r="1" spans="1:18" s="52" customFormat="1" ht="23.25" customHeight="1" thickTop="1" x14ac:dyDescent="0.2">
      <c r="A1" s="51" t="s">
        <v>122</v>
      </c>
      <c r="B1" s="51" t="s">
        <v>0</v>
      </c>
      <c r="C1" s="59">
        <v>201430</v>
      </c>
      <c r="D1" s="55">
        <v>201330</v>
      </c>
      <c r="E1" s="55">
        <v>201230</v>
      </c>
      <c r="F1" s="55">
        <v>201130</v>
      </c>
      <c r="G1" s="55">
        <v>201030</v>
      </c>
      <c r="H1" s="58">
        <v>200930</v>
      </c>
      <c r="I1" s="58">
        <v>200830</v>
      </c>
      <c r="J1" s="58">
        <v>200730</v>
      </c>
      <c r="K1" s="58">
        <v>200630</v>
      </c>
      <c r="L1" s="58">
        <v>200530</v>
      </c>
      <c r="M1" s="58">
        <v>200430</v>
      </c>
      <c r="N1" s="58">
        <v>200330</v>
      </c>
      <c r="O1" s="53">
        <v>200230</v>
      </c>
      <c r="P1" s="56" t="s">
        <v>26</v>
      </c>
    </row>
    <row r="2" spans="1:18" ht="15" customHeight="1" x14ac:dyDescent="0.2">
      <c r="A2" s="85" t="s">
        <v>27</v>
      </c>
      <c r="B2" s="67" t="s">
        <v>4</v>
      </c>
      <c r="C2" s="68">
        <v>5</v>
      </c>
      <c r="D2" s="69">
        <v>6</v>
      </c>
      <c r="E2" s="69">
        <v>4</v>
      </c>
      <c r="F2" s="69">
        <v>4</v>
      </c>
      <c r="G2" s="69">
        <v>5</v>
      </c>
      <c r="H2" s="70">
        <v>10</v>
      </c>
      <c r="I2" s="70">
        <v>12</v>
      </c>
      <c r="J2" s="70">
        <v>10</v>
      </c>
      <c r="K2" s="70">
        <v>5</v>
      </c>
      <c r="L2" s="70">
        <v>2</v>
      </c>
      <c r="M2" s="70">
        <v>3</v>
      </c>
      <c r="N2" s="70">
        <v>3</v>
      </c>
      <c r="O2" s="102">
        <v>6</v>
      </c>
      <c r="P2" s="88">
        <f>SUM(C2:O2)</f>
        <v>75</v>
      </c>
      <c r="Q2" s="25"/>
      <c r="R2" s="25"/>
    </row>
    <row r="3" spans="1:18" ht="15" customHeight="1" x14ac:dyDescent="0.2">
      <c r="A3" s="85" t="s">
        <v>123</v>
      </c>
      <c r="B3" s="67" t="s">
        <v>4</v>
      </c>
      <c r="C3" s="68">
        <v>8</v>
      </c>
      <c r="D3" s="69">
        <v>6</v>
      </c>
      <c r="E3" s="69">
        <v>10</v>
      </c>
      <c r="F3" s="69">
        <v>4</v>
      </c>
      <c r="G3" s="69">
        <v>16</v>
      </c>
      <c r="H3" s="70">
        <v>14</v>
      </c>
      <c r="I3" s="70">
        <v>12</v>
      </c>
      <c r="J3" s="70">
        <v>7</v>
      </c>
      <c r="K3" s="70">
        <v>8</v>
      </c>
      <c r="L3" s="70">
        <v>13</v>
      </c>
      <c r="M3" s="70">
        <v>8</v>
      </c>
      <c r="N3" s="70">
        <v>10</v>
      </c>
      <c r="O3" s="102">
        <v>22</v>
      </c>
      <c r="P3" s="88">
        <f t="shared" ref="P3:P66" si="0">SUM(C3:O3)</f>
        <v>138</v>
      </c>
      <c r="Q3" s="25"/>
      <c r="R3" s="25"/>
    </row>
    <row r="4" spans="1:18" ht="15" customHeight="1" x14ac:dyDescent="0.2">
      <c r="A4" s="85" t="s">
        <v>111</v>
      </c>
      <c r="B4" s="67" t="s">
        <v>4</v>
      </c>
      <c r="C4" s="68">
        <v>11</v>
      </c>
      <c r="D4" s="69">
        <v>8</v>
      </c>
      <c r="E4" s="69">
        <v>4</v>
      </c>
      <c r="F4" s="69">
        <v>11</v>
      </c>
      <c r="G4" s="69">
        <v>9</v>
      </c>
      <c r="H4" s="70">
        <v>7</v>
      </c>
      <c r="I4" s="70">
        <v>1</v>
      </c>
      <c r="J4" s="70">
        <v>4</v>
      </c>
      <c r="K4" s="70">
        <v>1</v>
      </c>
      <c r="L4" s="70">
        <v>9</v>
      </c>
      <c r="M4" s="70">
        <v>4</v>
      </c>
      <c r="N4" s="70">
        <v>3</v>
      </c>
      <c r="O4" s="102">
        <v>9</v>
      </c>
      <c r="P4" s="88">
        <f t="shared" si="0"/>
        <v>81</v>
      </c>
      <c r="Q4" s="25"/>
      <c r="R4" s="25"/>
    </row>
    <row r="5" spans="1:18" ht="15" customHeight="1" x14ac:dyDescent="0.2">
      <c r="A5" s="85" t="s">
        <v>29</v>
      </c>
      <c r="B5" s="67" t="s">
        <v>5</v>
      </c>
      <c r="C5" s="68">
        <v>10</v>
      </c>
      <c r="D5" s="69">
        <v>11</v>
      </c>
      <c r="E5" s="69">
        <v>19</v>
      </c>
      <c r="F5" s="69">
        <v>17</v>
      </c>
      <c r="G5" s="69">
        <v>17</v>
      </c>
      <c r="H5" s="70">
        <v>22</v>
      </c>
      <c r="I5" s="70">
        <v>15</v>
      </c>
      <c r="J5" s="70">
        <v>15</v>
      </c>
      <c r="K5" s="70">
        <v>21</v>
      </c>
      <c r="L5" s="70">
        <v>22</v>
      </c>
      <c r="M5" s="70">
        <v>13</v>
      </c>
      <c r="N5" s="70">
        <v>8</v>
      </c>
      <c r="O5" s="102">
        <v>15</v>
      </c>
      <c r="P5" s="88">
        <f t="shared" si="0"/>
        <v>205</v>
      </c>
      <c r="Q5" s="25"/>
      <c r="R5" s="25"/>
    </row>
    <row r="6" spans="1:18" ht="15" customHeight="1" x14ac:dyDescent="0.2">
      <c r="A6" s="85" t="s">
        <v>30</v>
      </c>
      <c r="B6" s="67" t="s">
        <v>5</v>
      </c>
      <c r="C6" s="68">
        <v>5</v>
      </c>
      <c r="D6" s="69">
        <v>5</v>
      </c>
      <c r="E6" s="69">
        <v>3</v>
      </c>
      <c r="F6" s="69">
        <v>7</v>
      </c>
      <c r="G6" s="69">
        <v>15</v>
      </c>
      <c r="H6" s="70">
        <v>10</v>
      </c>
      <c r="I6" s="70">
        <v>3</v>
      </c>
      <c r="J6" s="70">
        <v>5</v>
      </c>
      <c r="K6" s="70">
        <v>6</v>
      </c>
      <c r="L6" s="70">
        <v>10</v>
      </c>
      <c r="M6" s="70">
        <v>10</v>
      </c>
      <c r="N6" s="70">
        <v>13</v>
      </c>
      <c r="O6" s="102">
        <v>22</v>
      </c>
      <c r="P6" s="88">
        <f t="shared" si="0"/>
        <v>114</v>
      </c>
      <c r="Q6" s="25"/>
      <c r="R6" s="25"/>
    </row>
    <row r="7" spans="1:18" ht="15" customHeight="1" x14ac:dyDescent="0.2">
      <c r="A7" s="85" t="s">
        <v>155</v>
      </c>
      <c r="B7" s="67" t="s">
        <v>5</v>
      </c>
      <c r="C7" s="69" t="s">
        <v>188</v>
      </c>
      <c r="D7" s="69" t="s">
        <v>188</v>
      </c>
      <c r="E7" s="69"/>
      <c r="F7" s="69"/>
      <c r="G7" s="69">
        <v>0</v>
      </c>
      <c r="H7" s="70"/>
      <c r="I7" s="70"/>
      <c r="J7" s="70"/>
      <c r="K7" s="70"/>
      <c r="L7" s="70"/>
      <c r="M7" s="70"/>
      <c r="N7" s="70">
        <v>4</v>
      </c>
      <c r="O7" s="102">
        <v>1</v>
      </c>
      <c r="P7" s="88">
        <f t="shared" si="0"/>
        <v>5</v>
      </c>
      <c r="Q7" s="25"/>
      <c r="R7" s="25"/>
    </row>
    <row r="8" spans="1:18" ht="15" customHeight="1" x14ac:dyDescent="0.2">
      <c r="A8" s="85" t="s">
        <v>33</v>
      </c>
      <c r="B8" s="67" t="s">
        <v>6</v>
      </c>
      <c r="C8" s="69" t="s">
        <v>188</v>
      </c>
      <c r="D8" s="69" t="s">
        <v>188</v>
      </c>
      <c r="E8" s="69"/>
      <c r="F8" s="69"/>
      <c r="G8" s="69">
        <v>0</v>
      </c>
      <c r="H8" s="70"/>
      <c r="I8" s="70"/>
      <c r="J8" s="70"/>
      <c r="K8" s="70"/>
      <c r="L8" s="70"/>
      <c r="M8" s="70"/>
      <c r="N8" s="70">
        <v>3</v>
      </c>
      <c r="O8" s="102">
        <v>1</v>
      </c>
      <c r="P8" s="88">
        <f t="shared" si="0"/>
        <v>4</v>
      </c>
      <c r="Q8" s="25"/>
      <c r="R8" s="25"/>
    </row>
    <row r="9" spans="1:18" ht="15" customHeight="1" x14ac:dyDescent="0.2">
      <c r="A9" s="85" t="s">
        <v>35</v>
      </c>
      <c r="B9" s="67" t="s">
        <v>6</v>
      </c>
      <c r="C9" s="68">
        <v>0</v>
      </c>
      <c r="D9" s="69">
        <v>0</v>
      </c>
      <c r="E9" s="69"/>
      <c r="F9" s="69"/>
      <c r="G9" s="69">
        <v>0</v>
      </c>
      <c r="H9" s="70">
        <v>1</v>
      </c>
      <c r="I9" s="70">
        <v>2</v>
      </c>
      <c r="J9" s="70">
        <v>4</v>
      </c>
      <c r="K9" s="70">
        <v>2</v>
      </c>
      <c r="L9" s="70">
        <v>4</v>
      </c>
      <c r="M9" s="70">
        <v>3</v>
      </c>
      <c r="N9" s="70"/>
      <c r="O9" s="102">
        <v>3</v>
      </c>
      <c r="P9" s="88">
        <f t="shared" si="0"/>
        <v>19</v>
      </c>
      <c r="Q9" s="25"/>
      <c r="R9" s="25"/>
    </row>
    <row r="10" spans="1:18" ht="15" customHeight="1" x14ac:dyDescent="0.2">
      <c r="A10" s="85" t="s">
        <v>128</v>
      </c>
      <c r="B10" s="67" t="s">
        <v>6</v>
      </c>
      <c r="C10" s="68">
        <v>22</v>
      </c>
      <c r="D10" s="69">
        <v>24</v>
      </c>
      <c r="E10" s="69">
        <v>28</v>
      </c>
      <c r="F10" s="69">
        <v>35</v>
      </c>
      <c r="G10" s="69">
        <v>39</v>
      </c>
      <c r="H10" s="70">
        <v>38</v>
      </c>
      <c r="I10" s="70">
        <v>30</v>
      </c>
      <c r="J10" s="70">
        <v>29</v>
      </c>
      <c r="K10" s="70">
        <v>26</v>
      </c>
      <c r="L10" s="70">
        <v>18</v>
      </c>
      <c r="M10" s="70">
        <v>15</v>
      </c>
      <c r="N10" s="70"/>
      <c r="O10" s="102">
        <v>15</v>
      </c>
      <c r="P10" s="88">
        <f t="shared" si="0"/>
        <v>319</v>
      </c>
      <c r="Q10" s="25"/>
      <c r="R10" s="25"/>
    </row>
    <row r="11" spans="1:18" ht="15" customHeight="1" x14ac:dyDescent="0.2">
      <c r="A11" s="85" t="s">
        <v>129</v>
      </c>
      <c r="B11" s="67" t="s">
        <v>6</v>
      </c>
      <c r="C11" s="68" t="s">
        <v>188</v>
      </c>
      <c r="D11" s="69" t="s">
        <v>188</v>
      </c>
      <c r="E11" s="69"/>
      <c r="F11" s="69"/>
      <c r="G11" s="69">
        <v>0</v>
      </c>
      <c r="H11" s="70"/>
      <c r="I11" s="70"/>
      <c r="J11" s="70"/>
      <c r="K11" s="70"/>
      <c r="L11" s="70"/>
      <c r="M11" s="70"/>
      <c r="N11" s="70">
        <v>18</v>
      </c>
      <c r="O11" s="102">
        <v>13</v>
      </c>
      <c r="P11" s="88">
        <f t="shared" si="0"/>
        <v>31</v>
      </c>
      <c r="Q11" s="25"/>
      <c r="R11" s="25"/>
    </row>
    <row r="12" spans="1:18" ht="15" customHeight="1" x14ac:dyDescent="0.2">
      <c r="A12" s="85" t="s">
        <v>134</v>
      </c>
      <c r="B12" s="67" t="s">
        <v>6</v>
      </c>
      <c r="C12" s="69">
        <v>1</v>
      </c>
      <c r="D12" s="69">
        <v>1</v>
      </c>
      <c r="E12" s="69">
        <v>3</v>
      </c>
      <c r="F12" s="69">
        <v>5</v>
      </c>
      <c r="G12" s="69">
        <v>6</v>
      </c>
      <c r="H12" s="70">
        <v>3</v>
      </c>
      <c r="I12" s="70">
        <v>2</v>
      </c>
      <c r="J12" s="70">
        <v>4</v>
      </c>
      <c r="K12" s="70">
        <v>5</v>
      </c>
      <c r="L12" s="70">
        <v>4</v>
      </c>
      <c r="M12" s="70">
        <v>1</v>
      </c>
      <c r="N12" s="70"/>
      <c r="O12" s="102">
        <v>2</v>
      </c>
      <c r="P12" s="88">
        <f t="shared" si="0"/>
        <v>37</v>
      </c>
      <c r="Q12" s="25"/>
      <c r="R12" s="25"/>
    </row>
    <row r="13" spans="1:18" ht="15" customHeight="1" x14ac:dyDescent="0.2">
      <c r="A13" s="85" t="s">
        <v>208</v>
      </c>
      <c r="B13" s="67" t="s">
        <v>209</v>
      </c>
      <c r="C13" s="68">
        <v>48</v>
      </c>
      <c r="D13" s="69">
        <v>15</v>
      </c>
      <c r="E13" s="69"/>
      <c r="F13" s="69"/>
      <c r="G13" s="69"/>
      <c r="H13" s="70"/>
      <c r="I13" s="70"/>
      <c r="J13" s="70"/>
      <c r="K13" s="70"/>
      <c r="L13" s="70"/>
      <c r="M13" s="70"/>
      <c r="N13" s="70"/>
      <c r="O13" s="102"/>
      <c r="P13" s="88">
        <f t="shared" si="0"/>
        <v>63</v>
      </c>
      <c r="Q13" s="25"/>
      <c r="R13" s="25"/>
    </row>
    <row r="14" spans="1:18" ht="15" customHeight="1" x14ac:dyDescent="0.2">
      <c r="A14" s="85" t="s">
        <v>37</v>
      </c>
      <c r="B14" s="67" t="s">
        <v>7</v>
      </c>
      <c r="C14" s="68">
        <v>13</v>
      </c>
      <c r="D14" s="69">
        <v>23</v>
      </c>
      <c r="E14" s="69">
        <v>28</v>
      </c>
      <c r="F14" s="69">
        <v>27</v>
      </c>
      <c r="G14" s="69">
        <v>40</v>
      </c>
      <c r="H14" s="70">
        <v>29</v>
      </c>
      <c r="I14" s="70">
        <v>29</v>
      </c>
      <c r="J14" s="70">
        <v>33</v>
      </c>
      <c r="K14" s="70">
        <v>19</v>
      </c>
      <c r="L14" s="70">
        <v>16</v>
      </c>
      <c r="M14" s="70">
        <v>15</v>
      </c>
      <c r="N14" s="70">
        <v>16</v>
      </c>
      <c r="O14" s="102">
        <v>25</v>
      </c>
      <c r="P14" s="88">
        <f t="shared" si="0"/>
        <v>313</v>
      </c>
      <c r="Q14" s="25"/>
      <c r="R14" s="25"/>
    </row>
    <row r="15" spans="1:18" ht="15" customHeight="1" x14ac:dyDescent="0.2">
      <c r="A15" s="85" t="s">
        <v>40</v>
      </c>
      <c r="B15" s="67" t="s">
        <v>7</v>
      </c>
      <c r="C15" s="68">
        <v>0</v>
      </c>
      <c r="D15" s="69">
        <v>2</v>
      </c>
      <c r="E15" s="69">
        <v>1</v>
      </c>
      <c r="F15" s="69">
        <v>2</v>
      </c>
      <c r="G15" s="69">
        <v>1</v>
      </c>
      <c r="H15" s="70"/>
      <c r="I15" s="70"/>
      <c r="J15" s="70">
        <v>1</v>
      </c>
      <c r="K15" s="70"/>
      <c r="L15" s="70">
        <v>3</v>
      </c>
      <c r="M15" s="70">
        <v>2</v>
      </c>
      <c r="N15" s="70"/>
      <c r="O15" s="102">
        <v>2</v>
      </c>
      <c r="P15" s="88">
        <f t="shared" si="0"/>
        <v>14</v>
      </c>
      <c r="Q15" s="25"/>
      <c r="R15" s="25"/>
    </row>
    <row r="16" spans="1:18" ht="15" customHeight="1" x14ac:dyDescent="0.2">
      <c r="A16" s="85" t="s">
        <v>42</v>
      </c>
      <c r="B16" s="67" t="s">
        <v>43</v>
      </c>
      <c r="C16" s="68">
        <v>35</v>
      </c>
      <c r="D16" s="69">
        <v>11</v>
      </c>
      <c r="E16" s="69">
        <v>9</v>
      </c>
      <c r="F16" s="69">
        <v>21</v>
      </c>
      <c r="G16" s="69">
        <v>21</v>
      </c>
      <c r="H16" s="70">
        <v>22</v>
      </c>
      <c r="I16" s="70">
        <v>19</v>
      </c>
      <c r="J16" s="70">
        <v>9</v>
      </c>
      <c r="K16" s="70"/>
      <c r="L16" s="70"/>
      <c r="M16" s="70"/>
      <c r="N16" s="70"/>
      <c r="O16" s="102"/>
      <c r="P16" s="88">
        <f t="shared" si="0"/>
        <v>147</v>
      </c>
      <c r="Q16" s="25"/>
      <c r="R16" s="25"/>
    </row>
    <row r="17" spans="1:18" ht="15" customHeight="1" x14ac:dyDescent="0.2">
      <c r="A17" s="85" t="s">
        <v>133</v>
      </c>
      <c r="B17" s="67" t="s">
        <v>8</v>
      </c>
      <c r="C17" s="68">
        <v>9</v>
      </c>
      <c r="D17" s="69">
        <v>7</v>
      </c>
      <c r="E17" s="69">
        <v>4</v>
      </c>
      <c r="F17" s="69">
        <v>3</v>
      </c>
      <c r="G17" s="69">
        <v>4</v>
      </c>
      <c r="H17" s="70">
        <v>4</v>
      </c>
      <c r="I17" s="70">
        <v>4</v>
      </c>
      <c r="J17" s="70">
        <v>7</v>
      </c>
      <c r="K17" s="70">
        <v>9</v>
      </c>
      <c r="L17" s="70">
        <v>8</v>
      </c>
      <c r="M17" s="70">
        <v>4</v>
      </c>
      <c r="N17" s="70">
        <v>4</v>
      </c>
      <c r="O17" s="102">
        <v>8</v>
      </c>
      <c r="P17" s="88">
        <f t="shared" si="0"/>
        <v>75</v>
      </c>
      <c r="Q17" s="25"/>
      <c r="R17" s="25"/>
    </row>
    <row r="18" spans="1:18" ht="15" customHeight="1" x14ac:dyDescent="0.2">
      <c r="A18" s="85" t="s">
        <v>145</v>
      </c>
      <c r="B18" s="67" t="s">
        <v>8</v>
      </c>
      <c r="C18" s="68">
        <v>22</v>
      </c>
      <c r="D18" s="69">
        <v>12</v>
      </c>
      <c r="E18" s="69">
        <v>9</v>
      </c>
      <c r="F18" s="69">
        <v>8</v>
      </c>
      <c r="G18" s="69">
        <v>16</v>
      </c>
      <c r="H18" s="70">
        <v>9</v>
      </c>
      <c r="I18" s="70">
        <v>20</v>
      </c>
      <c r="J18" s="70">
        <v>21</v>
      </c>
      <c r="K18" s="70">
        <v>22</v>
      </c>
      <c r="L18" s="70">
        <v>22</v>
      </c>
      <c r="M18" s="70">
        <v>17</v>
      </c>
      <c r="N18" s="70">
        <v>19</v>
      </c>
      <c r="O18" s="102">
        <v>34</v>
      </c>
      <c r="P18" s="88">
        <f t="shared" si="0"/>
        <v>231</v>
      </c>
      <c r="Q18" s="25"/>
      <c r="R18" s="25"/>
    </row>
    <row r="19" spans="1:18" ht="15" customHeight="1" x14ac:dyDescent="0.2">
      <c r="A19" s="85" t="s">
        <v>146</v>
      </c>
      <c r="B19" s="67" t="s">
        <v>8</v>
      </c>
      <c r="C19" s="68">
        <v>2</v>
      </c>
      <c r="D19" s="69">
        <v>15</v>
      </c>
      <c r="E19" s="69">
        <v>31</v>
      </c>
      <c r="F19" s="69">
        <v>33</v>
      </c>
      <c r="G19" s="69">
        <v>30</v>
      </c>
      <c r="H19" s="70">
        <v>27</v>
      </c>
      <c r="I19" s="70">
        <v>23</v>
      </c>
      <c r="J19" s="70">
        <v>13</v>
      </c>
      <c r="K19" s="70"/>
      <c r="L19" s="70"/>
      <c r="M19" s="70"/>
      <c r="N19" s="70"/>
      <c r="O19" s="102"/>
      <c r="P19" s="88">
        <f t="shared" si="0"/>
        <v>174</v>
      </c>
      <c r="Q19" s="25"/>
      <c r="R19" s="25"/>
    </row>
    <row r="20" spans="1:18" ht="15" customHeight="1" x14ac:dyDescent="0.2">
      <c r="A20" s="85" t="s">
        <v>206</v>
      </c>
      <c r="B20" s="67" t="s">
        <v>9</v>
      </c>
      <c r="C20" s="68">
        <v>10</v>
      </c>
      <c r="D20" s="69">
        <v>2</v>
      </c>
      <c r="E20" s="69"/>
      <c r="F20" s="69"/>
      <c r="G20" s="69"/>
      <c r="H20" s="70"/>
      <c r="I20" s="70"/>
      <c r="J20" s="70"/>
      <c r="K20" s="70"/>
      <c r="L20" s="70"/>
      <c r="M20" s="70"/>
      <c r="N20" s="70"/>
      <c r="O20" s="102"/>
      <c r="P20" s="88">
        <f t="shared" si="0"/>
        <v>12</v>
      </c>
      <c r="Q20" s="25"/>
      <c r="R20" s="25"/>
    </row>
    <row r="21" spans="1:18" ht="15" customHeight="1" x14ac:dyDescent="0.2">
      <c r="A21" s="85" t="s">
        <v>53</v>
      </c>
      <c r="B21" s="67" t="s">
        <v>10</v>
      </c>
      <c r="C21" s="68">
        <v>11</v>
      </c>
      <c r="D21" s="69">
        <v>7</v>
      </c>
      <c r="E21" s="69">
        <v>6</v>
      </c>
      <c r="F21" s="69">
        <v>15</v>
      </c>
      <c r="G21" s="69">
        <v>15</v>
      </c>
      <c r="H21" s="70">
        <v>22</v>
      </c>
      <c r="I21" s="70">
        <v>30</v>
      </c>
      <c r="J21" s="70">
        <v>33</v>
      </c>
      <c r="K21" s="70">
        <v>17</v>
      </c>
      <c r="L21" s="70">
        <v>19</v>
      </c>
      <c r="M21" s="70">
        <v>14</v>
      </c>
      <c r="N21" s="70">
        <v>10</v>
      </c>
      <c r="O21" s="102">
        <v>31</v>
      </c>
      <c r="P21" s="88">
        <f t="shared" si="0"/>
        <v>230</v>
      </c>
      <c r="Q21" s="25"/>
      <c r="R21" s="25"/>
    </row>
    <row r="22" spans="1:18" ht="15" customHeight="1" x14ac:dyDescent="0.2">
      <c r="A22" s="85" t="s">
        <v>56</v>
      </c>
      <c r="B22" s="67" t="s">
        <v>10</v>
      </c>
      <c r="C22" s="68">
        <v>4</v>
      </c>
      <c r="D22" s="69">
        <v>4</v>
      </c>
      <c r="E22" s="69">
        <v>6</v>
      </c>
      <c r="F22" s="69">
        <v>8</v>
      </c>
      <c r="G22" s="69">
        <v>6</v>
      </c>
      <c r="H22" s="70">
        <v>3</v>
      </c>
      <c r="I22" s="70"/>
      <c r="J22" s="70">
        <v>3</v>
      </c>
      <c r="K22" s="70">
        <v>8</v>
      </c>
      <c r="L22" s="70">
        <v>9</v>
      </c>
      <c r="M22" s="70">
        <v>6</v>
      </c>
      <c r="N22" s="70"/>
      <c r="O22" s="102">
        <v>8</v>
      </c>
      <c r="P22" s="88">
        <f t="shared" si="0"/>
        <v>65</v>
      </c>
      <c r="Q22" s="25"/>
      <c r="R22" s="25"/>
    </row>
    <row r="23" spans="1:18" ht="15" customHeight="1" x14ac:dyDescent="0.2">
      <c r="A23" s="85" t="s">
        <v>82</v>
      </c>
      <c r="B23" s="67" t="s">
        <v>10</v>
      </c>
      <c r="C23" s="68">
        <v>0</v>
      </c>
      <c r="D23" s="69">
        <v>0</v>
      </c>
      <c r="E23" s="69"/>
      <c r="F23" s="69">
        <v>3</v>
      </c>
      <c r="G23" s="69">
        <v>10</v>
      </c>
      <c r="H23" s="70">
        <v>13</v>
      </c>
      <c r="I23" s="70">
        <v>18</v>
      </c>
      <c r="J23" s="70">
        <v>21</v>
      </c>
      <c r="K23" s="70">
        <v>20</v>
      </c>
      <c r="L23" s="70">
        <v>18</v>
      </c>
      <c r="M23" s="70">
        <v>6</v>
      </c>
      <c r="N23" s="70">
        <v>10</v>
      </c>
      <c r="O23" s="102">
        <v>16</v>
      </c>
      <c r="P23" s="88">
        <f t="shared" si="0"/>
        <v>135</v>
      </c>
      <c r="Q23" s="25"/>
      <c r="R23" s="25"/>
    </row>
    <row r="24" spans="1:18" ht="15" customHeight="1" x14ac:dyDescent="0.2">
      <c r="A24" s="85" t="s">
        <v>144</v>
      </c>
      <c r="B24" s="67" t="s">
        <v>10</v>
      </c>
      <c r="C24" s="68">
        <v>0</v>
      </c>
      <c r="D24" s="69">
        <v>0</v>
      </c>
      <c r="E24" s="69"/>
      <c r="F24" s="69"/>
      <c r="G24" s="69">
        <v>0</v>
      </c>
      <c r="H24" s="70"/>
      <c r="I24" s="70"/>
      <c r="J24" s="70"/>
      <c r="K24" s="70"/>
      <c r="L24" s="70"/>
      <c r="M24" s="70">
        <v>1</v>
      </c>
      <c r="N24" s="70"/>
      <c r="O24" s="102">
        <v>1</v>
      </c>
      <c r="P24" s="88">
        <f t="shared" si="0"/>
        <v>2</v>
      </c>
      <c r="Q24" s="25"/>
      <c r="R24" s="25"/>
    </row>
    <row r="25" spans="1:18" ht="15" customHeight="1" x14ac:dyDescent="0.2">
      <c r="A25" s="85" t="s">
        <v>131</v>
      </c>
      <c r="B25" s="67" t="s">
        <v>11</v>
      </c>
      <c r="C25" s="68">
        <v>0</v>
      </c>
      <c r="D25" s="69">
        <v>0</v>
      </c>
      <c r="E25" s="69">
        <v>1</v>
      </c>
      <c r="F25" s="69">
        <v>2</v>
      </c>
      <c r="G25" s="69">
        <v>3</v>
      </c>
      <c r="H25" s="70">
        <v>2</v>
      </c>
      <c r="I25" s="70">
        <v>1</v>
      </c>
      <c r="J25" s="70">
        <v>2</v>
      </c>
      <c r="K25" s="70">
        <v>1</v>
      </c>
      <c r="L25" s="70">
        <v>3</v>
      </c>
      <c r="M25" s="70">
        <v>4</v>
      </c>
      <c r="N25" s="70">
        <v>1</v>
      </c>
      <c r="O25" s="102">
        <v>2</v>
      </c>
      <c r="P25" s="88">
        <f t="shared" si="0"/>
        <v>22</v>
      </c>
      <c r="Q25" s="25"/>
      <c r="R25" s="25"/>
    </row>
    <row r="26" spans="1:18" ht="15" customHeight="1" x14ac:dyDescent="0.2">
      <c r="A26" s="85" t="s">
        <v>186</v>
      </c>
      <c r="B26" s="67" t="s">
        <v>11</v>
      </c>
      <c r="C26" s="68">
        <v>1</v>
      </c>
      <c r="D26" s="69">
        <v>1</v>
      </c>
      <c r="E26" s="69">
        <v>1</v>
      </c>
      <c r="F26" s="69">
        <v>2</v>
      </c>
      <c r="G26" s="69">
        <v>4</v>
      </c>
      <c r="H26" s="70">
        <v>1</v>
      </c>
      <c r="I26" s="70">
        <v>1</v>
      </c>
      <c r="J26" s="70"/>
      <c r="K26" s="70"/>
      <c r="L26" s="70">
        <v>1</v>
      </c>
      <c r="M26" s="70">
        <v>1</v>
      </c>
      <c r="N26" s="70">
        <v>1</v>
      </c>
      <c r="O26" s="102">
        <v>1</v>
      </c>
      <c r="P26" s="88">
        <f t="shared" si="0"/>
        <v>15</v>
      </c>
      <c r="Q26" s="25"/>
      <c r="R26" s="25"/>
    </row>
    <row r="27" spans="1:18" ht="15" customHeight="1" x14ac:dyDescent="0.2">
      <c r="A27" s="85" t="s">
        <v>138</v>
      </c>
      <c r="B27" s="67" t="s">
        <v>11</v>
      </c>
      <c r="C27" s="68">
        <v>3</v>
      </c>
      <c r="D27" s="69">
        <v>6</v>
      </c>
      <c r="E27" s="69">
        <v>7</v>
      </c>
      <c r="F27" s="69">
        <v>6</v>
      </c>
      <c r="G27" s="69">
        <v>4</v>
      </c>
      <c r="H27" s="70">
        <v>4</v>
      </c>
      <c r="I27" s="70"/>
      <c r="J27" s="70">
        <v>1</v>
      </c>
      <c r="K27" s="70">
        <v>1</v>
      </c>
      <c r="L27" s="70">
        <v>3</v>
      </c>
      <c r="M27" s="70"/>
      <c r="N27" s="70"/>
      <c r="O27" s="102">
        <v>2</v>
      </c>
      <c r="P27" s="88">
        <f t="shared" si="0"/>
        <v>37</v>
      </c>
      <c r="Q27" s="25"/>
      <c r="R27" s="25"/>
    </row>
    <row r="28" spans="1:18" ht="15" customHeight="1" x14ac:dyDescent="0.2">
      <c r="A28" s="85" t="s">
        <v>139</v>
      </c>
      <c r="B28" s="67" t="s">
        <v>11</v>
      </c>
      <c r="C28" s="68">
        <v>6</v>
      </c>
      <c r="D28" s="69">
        <v>2</v>
      </c>
      <c r="E28" s="69">
        <v>6</v>
      </c>
      <c r="F28" s="69">
        <v>10</v>
      </c>
      <c r="G28" s="69">
        <v>5</v>
      </c>
      <c r="H28" s="70">
        <v>3</v>
      </c>
      <c r="I28" s="70">
        <v>4</v>
      </c>
      <c r="J28" s="70">
        <v>2</v>
      </c>
      <c r="K28" s="70">
        <v>3</v>
      </c>
      <c r="L28" s="70">
        <v>5</v>
      </c>
      <c r="M28" s="70">
        <v>4</v>
      </c>
      <c r="N28" s="70">
        <v>4</v>
      </c>
      <c r="O28" s="102">
        <v>13</v>
      </c>
      <c r="P28" s="88">
        <f t="shared" si="0"/>
        <v>67</v>
      </c>
      <c r="Q28" s="25"/>
      <c r="R28" s="25"/>
    </row>
    <row r="29" spans="1:18" ht="15" customHeight="1" x14ac:dyDescent="0.2">
      <c r="A29" s="85" t="s">
        <v>149</v>
      </c>
      <c r="B29" s="67" t="s">
        <v>11</v>
      </c>
      <c r="C29" s="68">
        <v>5</v>
      </c>
      <c r="D29" s="69">
        <v>7</v>
      </c>
      <c r="E29" s="69">
        <v>5</v>
      </c>
      <c r="F29" s="69">
        <v>5</v>
      </c>
      <c r="G29" s="69">
        <v>3</v>
      </c>
      <c r="H29" s="70">
        <v>5</v>
      </c>
      <c r="I29" s="70">
        <v>2</v>
      </c>
      <c r="J29" s="70">
        <v>1</v>
      </c>
      <c r="K29" s="70">
        <v>1</v>
      </c>
      <c r="L29" s="70"/>
      <c r="M29" s="70">
        <v>1</v>
      </c>
      <c r="N29" s="70">
        <v>1</v>
      </c>
      <c r="O29" s="102"/>
      <c r="P29" s="88">
        <f t="shared" si="0"/>
        <v>36</v>
      </c>
      <c r="Q29" s="25"/>
      <c r="R29" s="25"/>
    </row>
    <row r="30" spans="1:18" ht="15" customHeight="1" x14ac:dyDescent="0.2">
      <c r="A30" s="85" t="s">
        <v>68</v>
      </c>
      <c r="B30" s="67" t="s">
        <v>12</v>
      </c>
      <c r="C30" s="68">
        <v>13</v>
      </c>
      <c r="D30" s="69">
        <v>16</v>
      </c>
      <c r="E30" s="69">
        <v>16</v>
      </c>
      <c r="F30" s="69">
        <v>15</v>
      </c>
      <c r="G30" s="69">
        <v>25</v>
      </c>
      <c r="H30" s="70">
        <v>21</v>
      </c>
      <c r="I30" s="70">
        <v>29</v>
      </c>
      <c r="J30" s="70">
        <v>24</v>
      </c>
      <c r="K30" s="70">
        <v>22</v>
      </c>
      <c r="L30" s="70">
        <v>20</v>
      </c>
      <c r="M30" s="70">
        <v>17</v>
      </c>
      <c r="N30" s="70">
        <v>19</v>
      </c>
      <c r="O30" s="102">
        <v>31</v>
      </c>
      <c r="P30" s="88">
        <f t="shared" si="0"/>
        <v>268</v>
      </c>
      <c r="Q30" s="25"/>
      <c r="R30" s="25"/>
    </row>
    <row r="31" spans="1:18" ht="15" customHeight="1" x14ac:dyDescent="0.2">
      <c r="A31" s="85" t="s">
        <v>70</v>
      </c>
      <c r="B31" s="67" t="s">
        <v>12</v>
      </c>
      <c r="C31" s="68">
        <v>3</v>
      </c>
      <c r="D31" s="69">
        <v>4</v>
      </c>
      <c r="E31" s="69">
        <v>3</v>
      </c>
      <c r="F31" s="69">
        <v>4</v>
      </c>
      <c r="G31" s="69">
        <v>7</v>
      </c>
      <c r="H31" s="70">
        <v>5</v>
      </c>
      <c r="I31" s="70">
        <v>3</v>
      </c>
      <c r="J31" s="70">
        <v>3</v>
      </c>
      <c r="K31" s="70">
        <v>3</v>
      </c>
      <c r="L31" s="70">
        <v>5</v>
      </c>
      <c r="M31" s="70">
        <v>8</v>
      </c>
      <c r="N31" s="70"/>
      <c r="O31" s="102">
        <v>11</v>
      </c>
      <c r="P31" s="88">
        <f t="shared" si="0"/>
        <v>59</v>
      </c>
      <c r="Q31" s="25"/>
      <c r="R31" s="25"/>
    </row>
    <row r="32" spans="1:18" ht="15" customHeight="1" x14ac:dyDescent="0.25">
      <c r="A32" s="95" t="s">
        <v>196</v>
      </c>
      <c r="B32" s="67" t="s">
        <v>197</v>
      </c>
      <c r="C32" s="68">
        <v>0</v>
      </c>
      <c r="D32" s="69">
        <v>5</v>
      </c>
      <c r="E32" s="69">
        <v>1</v>
      </c>
      <c r="F32" s="69"/>
      <c r="G32" s="69"/>
      <c r="H32" s="70"/>
      <c r="I32" s="70"/>
      <c r="J32" s="70"/>
      <c r="K32" s="70"/>
      <c r="L32" s="70"/>
      <c r="M32" s="70"/>
      <c r="N32" s="70"/>
      <c r="O32" s="102"/>
      <c r="P32" s="88">
        <f t="shared" si="0"/>
        <v>6</v>
      </c>
      <c r="Q32" s="25"/>
      <c r="R32" s="25"/>
    </row>
    <row r="33" spans="1:18" ht="15" customHeight="1" x14ac:dyDescent="0.2">
      <c r="A33" s="85" t="s">
        <v>124</v>
      </c>
      <c r="B33" s="67" t="s">
        <v>13</v>
      </c>
      <c r="C33" s="68">
        <v>4</v>
      </c>
      <c r="D33" s="69">
        <v>1</v>
      </c>
      <c r="E33" s="69">
        <v>1</v>
      </c>
      <c r="F33" s="69"/>
      <c r="G33" s="69">
        <v>2</v>
      </c>
      <c r="H33" s="70">
        <v>3</v>
      </c>
      <c r="I33" s="70">
        <v>4</v>
      </c>
      <c r="J33" s="70">
        <v>4</v>
      </c>
      <c r="K33" s="70"/>
      <c r="L33" s="70"/>
      <c r="M33" s="70"/>
      <c r="N33" s="70"/>
      <c r="O33" s="102"/>
      <c r="P33" s="88">
        <f t="shared" si="0"/>
        <v>19</v>
      </c>
      <c r="Q33" s="25"/>
      <c r="R33" s="25"/>
    </row>
    <row r="34" spans="1:18" ht="15" customHeight="1" x14ac:dyDescent="0.2">
      <c r="A34" s="85" t="s">
        <v>48</v>
      </c>
      <c r="B34" s="67" t="s">
        <v>13</v>
      </c>
      <c r="C34" s="68">
        <v>0</v>
      </c>
      <c r="D34" s="69">
        <v>1</v>
      </c>
      <c r="E34" s="69">
        <v>1</v>
      </c>
      <c r="F34" s="69"/>
      <c r="G34" s="69">
        <v>1</v>
      </c>
      <c r="H34" s="70">
        <v>5</v>
      </c>
      <c r="I34" s="70">
        <v>4</v>
      </c>
      <c r="J34" s="70">
        <v>1</v>
      </c>
      <c r="K34" s="70"/>
      <c r="L34" s="70">
        <v>1</v>
      </c>
      <c r="M34" s="70"/>
      <c r="N34" s="70"/>
      <c r="O34" s="102"/>
      <c r="P34" s="88">
        <f t="shared" si="0"/>
        <v>14</v>
      </c>
      <c r="Q34" s="25"/>
      <c r="R34" s="25"/>
    </row>
    <row r="35" spans="1:18" s="25" customFormat="1" ht="15" customHeight="1" x14ac:dyDescent="0.2">
      <c r="A35" s="85" t="s">
        <v>85</v>
      </c>
      <c r="B35" s="67" t="s">
        <v>13</v>
      </c>
      <c r="C35" s="68">
        <v>3</v>
      </c>
      <c r="D35" s="69">
        <v>2</v>
      </c>
      <c r="E35" s="69">
        <v>5</v>
      </c>
      <c r="F35" s="69">
        <v>3</v>
      </c>
      <c r="G35" s="69">
        <v>2</v>
      </c>
      <c r="H35" s="70">
        <v>8</v>
      </c>
      <c r="I35" s="70">
        <v>12</v>
      </c>
      <c r="J35" s="70">
        <v>9</v>
      </c>
      <c r="K35" s="70">
        <v>7</v>
      </c>
      <c r="L35" s="70">
        <v>9</v>
      </c>
      <c r="M35" s="70">
        <v>9</v>
      </c>
      <c r="N35" s="70">
        <v>11</v>
      </c>
      <c r="O35" s="102">
        <v>13</v>
      </c>
      <c r="P35" s="88">
        <f t="shared" si="0"/>
        <v>93</v>
      </c>
    </row>
    <row r="36" spans="1:18" ht="15" customHeight="1" x14ac:dyDescent="0.2">
      <c r="A36" s="85" t="s">
        <v>147</v>
      </c>
      <c r="B36" s="67" t="s">
        <v>13</v>
      </c>
      <c r="C36" s="68">
        <v>3</v>
      </c>
      <c r="D36" s="69">
        <v>3</v>
      </c>
      <c r="E36" s="69">
        <v>4</v>
      </c>
      <c r="F36" s="69">
        <v>4</v>
      </c>
      <c r="G36" s="69">
        <v>3</v>
      </c>
      <c r="H36" s="70">
        <v>3</v>
      </c>
      <c r="I36" s="70">
        <v>1</v>
      </c>
      <c r="J36" s="70">
        <v>6</v>
      </c>
      <c r="K36" s="70">
        <v>4</v>
      </c>
      <c r="L36" s="70">
        <v>4</v>
      </c>
      <c r="M36" s="70">
        <v>3</v>
      </c>
      <c r="N36" s="70"/>
      <c r="O36" s="102">
        <v>3</v>
      </c>
      <c r="P36" s="88">
        <f t="shared" si="0"/>
        <v>41</v>
      </c>
      <c r="Q36" s="25"/>
      <c r="R36" s="25"/>
    </row>
    <row r="37" spans="1:18" s="25" customFormat="1" ht="15" customHeight="1" x14ac:dyDescent="0.2">
      <c r="A37" s="85" t="s">
        <v>148</v>
      </c>
      <c r="B37" s="67" t="s">
        <v>13</v>
      </c>
      <c r="C37" s="68">
        <v>0</v>
      </c>
      <c r="D37" s="69">
        <v>0</v>
      </c>
      <c r="E37" s="69"/>
      <c r="F37" s="69"/>
      <c r="G37" s="69">
        <v>0</v>
      </c>
      <c r="H37" s="70"/>
      <c r="I37" s="70"/>
      <c r="J37" s="70"/>
      <c r="K37" s="70"/>
      <c r="L37" s="70"/>
      <c r="M37" s="70"/>
      <c r="N37" s="70">
        <v>1</v>
      </c>
      <c r="O37" s="102"/>
      <c r="P37" s="88">
        <f t="shared" si="0"/>
        <v>1</v>
      </c>
    </row>
    <row r="38" spans="1:18" ht="15" customHeight="1" x14ac:dyDescent="0.2">
      <c r="A38" s="85" t="s">
        <v>154</v>
      </c>
      <c r="B38" s="67" t="s">
        <v>13</v>
      </c>
      <c r="C38" s="68">
        <v>5</v>
      </c>
      <c r="D38" s="69">
        <v>3</v>
      </c>
      <c r="E38" s="69">
        <v>3</v>
      </c>
      <c r="F38" s="69">
        <v>3</v>
      </c>
      <c r="G38" s="69">
        <v>4</v>
      </c>
      <c r="H38" s="70">
        <v>5</v>
      </c>
      <c r="I38" s="70">
        <v>2</v>
      </c>
      <c r="J38" s="70">
        <v>3</v>
      </c>
      <c r="K38" s="70"/>
      <c r="L38" s="70"/>
      <c r="M38" s="70"/>
      <c r="N38" s="70"/>
      <c r="O38" s="102"/>
      <c r="P38" s="88">
        <f t="shared" si="0"/>
        <v>28</v>
      </c>
      <c r="Q38" s="25"/>
      <c r="R38" s="25"/>
    </row>
    <row r="39" spans="1:18" s="25" customFormat="1" ht="15" customHeight="1" x14ac:dyDescent="0.2">
      <c r="A39" s="85" t="s">
        <v>57</v>
      </c>
      <c r="B39" s="67" t="s">
        <v>136</v>
      </c>
      <c r="C39" s="68">
        <v>15</v>
      </c>
      <c r="D39" s="69">
        <v>10</v>
      </c>
      <c r="E39" s="69">
        <v>6</v>
      </c>
      <c r="F39" s="69">
        <v>6</v>
      </c>
      <c r="G39" s="69">
        <v>6</v>
      </c>
      <c r="H39" s="70">
        <v>4</v>
      </c>
      <c r="I39" s="70">
        <v>7</v>
      </c>
      <c r="J39" s="70">
        <v>8</v>
      </c>
      <c r="K39" s="70">
        <v>8</v>
      </c>
      <c r="L39" s="70">
        <v>10</v>
      </c>
      <c r="M39" s="70">
        <v>7</v>
      </c>
      <c r="N39" s="70">
        <v>6</v>
      </c>
      <c r="O39" s="102">
        <v>8</v>
      </c>
      <c r="P39" s="88">
        <f t="shared" si="0"/>
        <v>101</v>
      </c>
    </row>
    <row r="40" spans="1:18" ht="15" customHeight="1" x14ac:dyDescent="0.2">
      <c r="A40" s="85" t="s">
        <v>135</v>
      </c>
      <c r="B40" s="67" t="s">
        <v>136</v>
      </c>
      <c r="C40" s="68">
        <v>1</v>
      </c>
      <c r="D40" s="69">
        <v>1</v>
      </c>
      <c r="E40" s="69">
        <v>2</v>
      </c>
      <c r="F40" s="69"/>
      <c r="G40" s="69">
        <v>0</v>
      </c>
      <c r="H40" s="70"/>
      <c r="I40" s="70">
        <v>1</v>
      </c>
      <c r="J40" s="70"/>
      <c r="K40" s="70"/>
      <c r="L40" s="70"/>
      <c r="M40" s="70"/>
      <c r="N40" s="70"/>
      <c r="O40" s="102"/>
      <c r="P40" s="88">
        <f t="shared" si="0"/>
        <v>5</v>
      </c>
      <c r="Q40" s="25"/>
      <c r="R40" s="25"/>
    </row>
    <row r="41" spans="1:18" s="25" customFormat="1" ht="15" customHeight="1" x14ac:dyDescent="0.2">
      <c r="A41" s="85" t="s">
        <v>60</v>
      </c>
      <c r="B41" s="67" t="s">
        <v>136</v>
      </c>
      <c r="C41" s="68">
        <v>0</v>
      </c>
      <c r="D41" s="69">
        <v>0</v>
      </c>
      <c r="E41" s="69"/>
      <c r="F41" s="69">
        <v>1</v>
      </c>
      <c r="G41" s="69">
        <v>2</v>
      </c>
      <c r="H41" s="70">
        <v>2</v>
      </c>
      <c r="I41" s="70">
        <v>1</v>
      </c>
      <c r="J41" s="70">
        <v>1</v>
      </c>
      <c r="K41" s="70">
        <v>1</v>
      </c>
      <c r="L41" s="70"/>
      <c r="M41" s="70">
        <v>2</v>
      </c>
      <c r="N41" s="70"/>
      <c r="O41" s="102">
        <v>1</v>
      </c>
      <c r="P41" s="88">
        <f t="shared" si="0"/>
        <v>11</v>
      </c>
    </row>
    <row r="42" spans="1:18" ht="15" customHeight="1" x14ac:dyDescent="0.2">
      <c r="A42" s="85" t="s">
        <v>64</v>
      </c>
      <c r="B42" s="67" t="s">
        <v>136</v>
      </c>
      <c r="C42" s="68">
        <v>8</v>
      </c>
      <c r="D42" s="69">
        <v>4</v>
      </c>
      <c r="E42" s="69">
        <v>7</v>
      </c>
      <c r="F42" s="69">
        <v>5</v>
      </c>
      <c r="G42" s="69">
        <v>6</v>
      </c>
      <c r="H42" s="70">
        <v>5</v>
      </c>
      <c r="I42" s="70">
        <v>6</v>
      </c>
      <c r="J42" s="70">
        <v>6</v>
      </c>
      <c r="K42" s="70">
        <v>5</v>
      </c>
      <c r="L42" s="70">
        <v>5</v>
      </c>
      <c r="M42" s="70">
        <v>3</v>
      </c>
      <c r="N42" s="70">
        <v>3</v>
      </c>
      <c r="O42" s="102">
        <v>4</v>
      </c>
      <c r="P42" s="88">
        <f t="shared" si="0"/>
        <v>67</v>
      </c>
      <c r="Q42" s="25"/>
      <c r="R42" s="25"/>
    </row>
    <row r="43" spans="1:18" s="25" customFormat="1" ht="15" customHeight="1" x14ac:dyDescent="0.2">
      <c r="A43" s="85" t="s">
        <v>178</v>
      </c>
      <c r="B43" s="67" t="s">
        <v>136</v>
      </c>
      <c r="C43" s="68">
        <v>1</v>
      </c>
      <c r="D43" s="69">
        <v>1</v>
      </c>
      <c r="E43" s="69">
        <v>1</v>
      </c>
      <c r="F43" s="69">
        <v>1</v>
      </c>
      <c r="G43" s="69">
        <v>1</v>
      </c>
      <c r="H43" s="70"/>
      <c r="I43" s="70"/>
      <c r="J43" s="70"/>
      <c r="K43" s="70"/>
      <c r="L43" s="70"/>
      <c r="M43" s="70"/>
      <c r="N43" s="70"/>
      <c r="O43" s="102"/>
      <c r="P43" s="88">
        <f t="shared" si="0"/>
        <v>5</v>
      </c>
    </row>
    <row r="44" spans="1:18" ht="15" customHeight="1" x14ac:dyDescent="0.2">
      <c r="A44" s="85" t="s">
        <v>140</v>
      </c>
      <c r="B44" s="67" t="s">
        <v>136</v>
      </c>
      <c r="C44" s="68">
        <v>0</v>
      </c>
      <c r="D44" s="69">
        <v>0</v>
      </c>
      <c r="E44" s="69"/>
      <c r="F44" s="69">
        <v>1</v>
      </c>
      <c r="G44" s="69">
        <v>1</v>
      </c>
      <c r="H44" s="70">
        <v>1</v>
      </c>
      <c r="I44" s="70"/>
      <c r="J44" s="70"/>
      <c r="K44" s="70"/>
      <c r="L44" s="70"/>
      <c r="M44" s="70"/>
      <c r="N44" s="70"/>
      <c r="O44" s="102"/>
      <c r="P44" s="88">
        <f t="shared" si="0"/>
        <v>3</v>
      </c>
      <c r="Q44" s="25"/>
      <c r="R44" s="25"/>
    </row>
    <row r="45" spans="1:18" s="25" customFormat="1" ht="15" customHeight="1" x14ac:dyDescent="0.2">
      <c r="A45" s="85" t="s">
        <v>151</v>
      </c>
      <c r="B45" s="67" t="s">
        <v>136</v>
      </c>
      <c r="C45" s="68">
        <v>0</v>
      </c>
      <c r="D45" s="69">
        <v>0</v>
      </c>
      <c r="E45" s="69"/>
      <c r="F45" s="69"/>
      <c r="G45" s="69">
        <v>1</v>
      </c>
      <c r="H45" s="70">
        <v>1</v>
      </c>
      <c r="I45" s="70"/>
      <c r="J45" s="70"/>
      <c r="K45" s="70"/>
      <c r="L45" s="70"/>
      <c r="M45" s="70"/>
      <c r="N45" s="70"/>
      <c r="O45" s="102"/>
      <c r="P45" s="88">
        <f t="shared" si="0"/>
        <v>2</v>
      </c>
    </row>
    <row r="46" spans="1:18" s="25" customFormat="1" ht="15" customHeight="1" x14ac:dyDescent="0.2">
      <c r="A46" s="108" t="s">
        <v>113</v>
      </c>
      <c r="B46" s="67" t="s">
        <v>136</v>
      </c>
      <c r="C46" s="68">
        <v>20</v>
      </c>
      <c r="D46" s="69">
        <v>20</v>
      </c>
      <c r="E46" s="69">
        <v>16</v>
      </c>
      <c r="F46" s="69">
        <v>21</v>
      </c>
      <c r="G46" s="69">
        <v>24</v>
      </c>
      <c r="H46" s="70">
        <v>16</v>
      </c>
      <c r="I46" s="70">
        <v>16</v>
      </c>
      <c r="J46" s="70">
        <v>17</v>
      </c>
      <c r="K46" s="70">
        <v>14</v>
      </c>
      <c r="L46" s="70">
        <v>20</v>
      </c>
      <c r="M46" s="70">
        <v>9</v>
      </c>
      <c r="N46" s="70">
        <v>12</v>
      </c>
      <c r="O46" s="102">
        <v>13</v>
      </c>
      <c r="P46" s="88">
        <f t="shared" si="0"/>
        <v>218</v>
      </c>
    </row>
    <row r="47" spans="1:18" ht="15" customHeight="1" x14ac:dyDescent="0.2">
      <c r="A47" s="85" t="s">
        <v>152</v>
      </c>
      <c r="B47" s="67" t="s">
        <v>136</v>
      </c>
      <c r="C47" s="68">
        <v>1</v>
      </c>
      <c r="D47" s="69">
        <v>1</v>
      </c>
      <c r="E47" s="69"/>
      <c r="F47" s="69"/>
      <c r="G47" s="69">
        <v>0</v>
      </c>
      <c r="H47" s="70">
        <v>3</v>
      </c>
      <c r="I47" s="70">
        <v>1</v>
      </c>
      <c r="J47" s="70"/>
      <c r="K47" s="70"/>
      <c r="L47" s="70"/>
      <c r="M47" s="70"/>
      <c r="N47" s="70"/>
      <c r="O47" s="102"/>
      <c r="P47" s="88">
        <f t="shared" si="0"/>
        <v>6</v>
      </c>
      <c r="Q47" s="25"/>
      <c r="R47" s="25"/>
    </row>
    <row r="48" spans="1:18" s="25" customFormat="1" ht="15" customHeight="1" x14ac:dyDescent="0.2">
      <c r="A48" s="85" t="s">
        <v>117</v>
      </c>
      <c r="B48" s="67" t="s">
        <v>136</v>
      </c>
      <c r="C48" s="68">
        <v>3</v>
      </c>
      <c r="D48" s="69">
        <v>2</v>
      </c>
      <c r="E48" s="69">
        <v>4</v>
      </c>
      <c r="F48" s="69">
        <v>2</v>
      </c>
      <c r="G48" s="69">
        <v>4</v>
      </c>
      <c r="H48" s="70"/>
      <c r="I48" s="70">
        <v>2</v>
      </c>
      <c r="J48" s="70">
        <v>2</v>
      </c>
      <c r="K48" s="70">
        <v>1</v>
      </c>
      <c r="L48" s="70">
        <v>4</v>
      </c>
      <c r="M48" s="70">
        <v>6</v>
      </c>
      <c r="N48" s="70"/>
      <c r="O48" s="102">
        <v>6</v>
      </c>
      <c r="P48" s="88">
        <f t="shared" si="0"/>
        <v>36</v>
      </c>
    </row>
    <row r="49" spans="1:18" ht="15" customHeight="1" x14ac:dyDescent="0.2">
      <c r="A49" s="85" t="s">
        <v>125</v>
      </c>
      <c r="B49" s="67" t="s">
        <v>14</v>
      </c>
      <c r="C49" s="68">
        <v>0</v>
      </c>
      <c r="D49" s="69">
        <v>0</v>
      </c>
      <c r="E49" s="69"/>
      <c r="F49" s="69"/>
      <c r="G49" s="69">
        <v>0</v>
      </c>
      <c r="H49" s="70"/>
      <c r="I49" s="70">
        <v>1</v>
      </c>
      <c r="J49" s="70">
        <v>3</v>
      </c>
      <c r="K49" s="70">
        <v>3</v>
      </c>
      <c r="L49" s="70">
        <v>4</v>
      </c>
      <c r="M49" s="70">
        <v>1</v>
      </c>
      <c r="N49" s="70"/>
      <c r="O49" s="102">
        <v>1</v>
      </c>
      <c r="P49" s="88">
        <f t="shared" si="0"/>
        <v>13</v>
      </c>
      <c r="Q49" s="25"/>
      <c r="R49" s="25"/>
    </row>
    <row r="50" spans="1:18" s="25" customFormat="1" ht="15" customHeight="1" x14ac:dyDescent="0.2">
      <c r="A50" s="85" t="s">
        <v>126</v>
      </c>
      <c r="B50" s="67" t="s">
        <v>14</v>
      </c>
      <c r="C50" s="68">
        <v>4</v>
      </c>
      <c r="D50" s="69">
        <v>4</v>
      </c>
      <c r="E50" s="69">
        <v>5</v>
      </c>
      <c r="F50" s="69">
        <v>5</v>
      </c>
      <c r="G50" s="69">
        <v>8</v>
      </c>
      <c r="H50" s="70">
        <v>12</v>
      </c>
      <c r="I50" s="70">
        <v>3</v>
      </c>
      <c r="J50" s="70">
        <v>7</v>
      </c>
      <c r="K50" s="70">
        <v>5</v>
      </c>
      <c r="L50" s="70">
        <v>7</v>
      </c>
      <c r="M50" s="70">
        <v>8</v>
      </c>
      <c r="N50" s="70"/>
      <c r="O50" s="102">
        <v>8</v>
      </c>
      <c r="P50" s="88">
        <f t="shared" si="0"/>
        <v>76</v>
      </c>
    </row>
    <row r="51" spans="1:18" ht="15" customHeight="1" x14ac:dyDescent="0.2">
      <c r="A51" s="85" t="s">
        <v>90</v>
      </c>
      <c r="B51" s="67" t="s">
        <v>14</v>
      </c>
      <c r="C51" s="68">
        <v>0</v>
      </c>
      <c r="D51" s="69">
        <v>0</v>
      </c>
      <c r="E51" s="69"/>
      <c r="F51" s="69"/>
      <c r="G51" s="69">
        <v>0</v>
      </c>
      <c r="H51" s="70"/>
      <c r="I51" s="70"/>
      <c r="J51" s="70"/>
      <c r="K51" s="70"/>
      <c r="L51" s="70"/>
      <c r="M51" s="70"/>
      <c r="N51" s="70">
        <v>1</v>
      </c>
      <c r="O51" s="102"/>
      <c r="P51" s="88">
        <f t="shared" si="0"/>
        <v>1</v>
      </c>
      <c r="Q51" s="25"/>
      <c r="R51" s="25"/>
    </row>
    <row r="52" spans="1:18" s="25" customFormat="1" ht="15" customHeight="1" x14ac:dyDescent="0.2">
      <c r="A52" s="85" t="s">
        <v>141</v>
      </c>
      <c r="B52" s="67" t="s">
        <v>15</v>
      </c>
      <c r="C52" s="68"/>
      <c r="D52" s="69">
        <v>0</v>
      </c>
      <c r="E52" s="69">
        <v>1</v>
      </c>
      <c r="F52" s="69">
        <v>3</v>
      </c>
      <c r="G52" s="69">
        <v>4</v>
      </c>
      <c r="H52" s="70">
        <v>14</v>
      </c>
      <c r="I52" s="70">
        <v>5</v>
      </c>
      <c r="J52" s="70">
        <v>1</v>
      </c>
      <c r="K52" s="70">
        <v>4</v>
      </c>
      <c r="L52" s="70">
        <v>3</v>
      </c>
      <c r="M52" s="70">
        <v>3</v>
      </c>
      <c r="N52" s="70">
        <v>7</v>
      </c>
      <c r="O52" s="102">
        <v>6</v>
      </c>
      <c r="P52" s="88">
        <f t="shared" si="0"/>
        <v>51</v>
      </c>
    </row>
    <row r="53" spans="1:18" ht="15" customHeight="1" x14ac:dyDescent="0.2">
      <c r="A53" s="85" t="s">
        <v>142</v>
      </c>
      <c r="B53" s="67" t="s">
        <v>15</v>
      </c>
      <c r="C53" s="68"/>
      <c r="D53" s="69">
        <v>0</v>
      </c>
      <c r="E53" s="69"/>
      <c r="F53" s="69"/>
      <c r="G53" s="69">
        <v>0</v>
      </c>
      <c r="H53" s="70"/>
      <c r="I53" s="70"/>
      <c r="J53" s="70"/>
      <c r="K53" s="70"/>
      <c r="L53" s="70"/>
      <c r="M53" s="70">
        <v>1</v>
      </c>
      <c r="N53" s="70"/>
      <c r="O53" s="102">
        <v>1</v>
      </c>
      <c r="P53" s="88">
        <f t="shared" si="0"/>
        <v>2</v>
      </c>
      <c r="Q53" s="25"/>
      <c r="R53" s="25"/>
    </row>
    <row r="54" spans="1:18" s="25" customFormat="1" ht="15" customHeight="1" x14ac:dyDescent="0.2">
      <c r="A54" s="85" t="s">
        <v>143</v>
      </c>
      <c r="B54" s="67" t="s">
        <v>15</v>
      </c>
      <c r="C54" s="68"/>
      <c r="D54" s="69">
        <v>1</v>
      </c>
      <c r="E54" s="69">
        <v>5</v>
      </c>
      <c r="F54" s="69">
        <v>13</v>
      </c>
      <c r="G54" s="69">
        <v>14</v>
      </c>
      <c r="H54" s="70">
        <v>7</v>
      </c>
      <c r="I54" s="70">
        <v>4</v>
      </c>
      <c r="J54" s="70">
        <v>5</v>
      </c>
      <c r="K54" s="70">
        <v>17</v>
      </c>
      <c r="L54" s="70">
        <v>22</v>
      </c>
      <c r="M54" s="70">
        <v>16</v>
      </c>
      <c r="N54" s="70"/>
      <c r="O54" s="102">
        <v>22</v>
      </c>
      <c r="P54" s="88">
        <f t="shared" si="0"/>
        <v>126</v>
      </c>
    </row>
    <row r="55" spans="1:18" ht="15" customHeight="1" x14ac:dyDescent="0.2">
      <c r="A55" s="85" t="s">
        <v>98</v>
      </c>
      <c r="B55" s="67" t="s">
        <v>15</v>
      </c>
      <c r="C55" s="68"/>
      <c r="D55" s="69" t="s">
        <v>188</v>
      </c>
      <c r="E55" s="69"/>
      <c r="F55" s="69"/>
      <c r="G55" s="69">
        <v>1</v>
      </c>
      <c r="H55" s="70">
        <v>1</v>
      </c>
      <c r="I55" s="70">
        <v>3</v>
      </c>
      <c r="J55" s="70"/>
      <c r="K55" s="70"/>
      <c r="L55" s="70"/>
      <c r="M55" s="70">
        <v>1</v>
      </c>
      <c r="N55" s="70">
        <v>7</v>
      </c>
      <c r="O55" s="102">
        <v>4</v>
      </c>
      <c r="P55" s="88">
        <f t="shared" si="0"/>
        <v>17</v>
      </c>
      <c r="Q55" s="25"/>
      <c r="R55" s="25"/>
    </row>
    <row r="56" spans="1:18" s="25" customFormat="1" ht="15" customHeight="1" x14ac:dyDescent="0.2">
      <c r="A56" s="85" t="s">
        <v>101</v>
      </c>
      <c r="B56" s="67" t="s">
        <v>15</v>
      </c>
      <c r="C56" s="68"/>
      <c r="D56" s="69" t="s">
        <v>188</v>
      </c>
      <c r="E56" s="69">
        <v>3</v>
      </c>
      <c r="F56" s="69">
        <v>4</v>
      </c>
      <c r="G56" s="69">
        <v>5</v>
      </c>
      <c r="H56" s="70">
        <v>4</v>
      </c>
      <c r="I56" s="70">
        <v>1</v>
      </c>
      <c r="J56" s="70">
        <v>10</v>
      </c>
      <c r="K56" s="70">
        <v>9</v>
      </c>
      <c r="L56" s="70">
        <v>8</v>
      </c>
      <c r="M56" s="70">
        <v>6</v>
      </c>
      <c r="N56" s="70"/>
      <c r="O56" s="102">
        <v>7</v>
      </c>
      <c r="P56" s="88">
        <f t="shared" si="0"/>
        <v>57</v>
      </c>
    </row>
    <row r="57" spans="1:18" ht="15" customHeight="1" x14ac:dyDescent="0.2">
      <c r="A57" s="85" t="s">
        <v>95</v>
      </c>
      <c r="B57" s="67" t="s">
        <v>16</v>
      </c>
      <c r="C57" s="68">
        <v>15</v>
      </c>
      <c r="D57" s="69">
        <v>13</v>
      </c>
      <c r="E57" s="69">
        <v>15</v>
      </c>
      <c r="F57" s="69">
        <v>13</v>
      </c>
      <c r="G57" s="69">
        <v>17</v>
      </c>
      <c r="H57" s="70">
        <v>8</v>
      </c>
      <c r="I57" s="70">
        <v>18</v>
      </c>
      <c r="J57" s="70">
        <v>17</v>
      </c>
      <c r="K57" s="70">
        <v>12</v>
      </c>
      <c r="L57" s="70">
        <v>14</v>
      </c>
      <c r="M57" s="70">
        <v>7</v>
      </c>
      <c r="N57" s="70">
        <v>7</v>
      </c>
      <c r="O57" s="102">
        <v>23</v>
      </c>
      <c r="P57" s="88">
        <f t="shared" si="0"/>
        <v>179</v>
      </c>
      <c r="Q57" s="25"/>
      <c r="R57" s="25"/>
    </row>
    <row r="58" spans="1:18" s="25" customFormat="1" ht="15" customHeight="1" x14ac:dyDescent="0.2">
      <c r="A58" s="85" t="s">
        <v>150</v>
      </c>
      <c r="B58" s="67" t="s">
        <v>16</v>
      </c>
      <c r="C58" s="68">
        <v>2</v>
      </c>
      <c r="D58" s="69">
        <v>2</v>
      </c>
      <c r="E58" s="69">
        <v>1</v>
      </c>
      <c r="F58" s="69"/>
      <c r="G58" s="69">
        <v>0</v>
      </c>
      <c r="H58" s="70"/>
      <c r="I58" s="70"/>
      <c r="J58" s="70"/>
      <c r="K58" s="70">
        <v>1</v>
      </c>
      <c r="L58" s="70">
        <v>1</v>
      </c>
      <c r="M58" s="70">
        <v>2</v>
      </c>
      <c r="N58" s="70">
        <v>1</v>
      </c>
      <c r="O58" s="102">
        <v>1</v>
      </c>
      <c r="P58" s="88">
        <f t="shared" si="0"/>
        <v>11</v>
      </c>
    </row>
    <row r="59" spans="1:18" ht="15" customHeight="1" x14ac:dyDescent="0.2">
      <c r="A59" s="85" t="s">
        <v>156</v>
      </c>
      <c r="B59" s="67" t="s">
        <v>16</v>
      </c>
      <c r="C59" s="68">
        <v>0</v>
      </c>
      <c r="D59" s="69">
        <v>0</v>
      </c>
      <c r="E59" s="69"/>
      <c r="F59" s="69"/>
      <c r="G59" s="69">
        <v>1</v>
      </c>
      <c r="H59" s="70">
        <v>2</v>
      </c>
      <c r="I59" s="70">
        <v>1</v>
      </c>
      <c r="J59" s="70">
        <v>3</v>
      </c>
      <c r="K59" s="70">
        <v>3</v>
      </c>
      <c r="L59" s="70">
        <v>2</v>
      </c>
      <c r="M59" s="70">
        <v>2</v>
      </c>
      <c r="N59" s="70">
        <v>3</v>
      </c>
      <c r="O59" s="102">
        <v>3</v>
      </c>
      <c r="P59" s="88">
        <f t="shared" si="0"/>
        <v>20</v>
      </c>
      <c r="Q59" s="25"/>
      <c r="R59" s="25"/>
    </row>
    <row r="60" spans="1:18" ht="15" customHeight="1" x14ac:dyDescent="0.2">
      <c r="A60" s="85" t="s">
        <v>102</v>
      </c>
      <c r="B60" s="67" t="s">
        <v>17</v>
      </c>
      <c r="C60" s="68">
        <v>0</v>
      </c>
      <c r="D60" s="69">
        <v>1</v>
      </c>
      <c r="E60" s="69">
        <v>4</v>
      </c>
      <c r="F60" s="69">
        <v>3</v>
      </c>
      <c r="G60" s="69">
        <v>4</v>
      </c>
      <c r="H60" s="70">
        <v>2</v>
      </c>
      <c r="I60" s="70">
        <v>3</v>
      </c>
      <c r="J60" s="70">
        <v>3</v>
      </c>
      <c r="K60" s="70">
        <v>2</v>
      </c>
      <c r="L60" s="70">
        <v>1</v>
      </c>
      <c r="M60" s="70">
        <v>1</v>
      </c>
      <c r="N60" s="70">
        <v>3</v>
      </c>
      <c r="O60" s="102">
        <v>3</v>
      </c>
      <c r="P60" s="88">
        <f t="shared" si="0"/>
        <v>30</v>
      </c>
      <c r="Q60" s="25"/>
      <c r="R60" s="25"/>
    </row>
    <row r="61" spans="1:18" ht="15" customHeight="1" x14ac:dyDescent="0.2">
      <c r="A61" s="85" t="s">
        <v>179</v>
      </c>
      <c r="B61" s="67" t="s">
        <v>17</v>
      </c>
      <c r="C61" s="68">
        <v>2</v>
      </c>
      <c r="D61" s="69">
        <v>1</v>
      </c>
      <c r="E61" s="69">
        <v>1</v>
      </c>
      <c r="F61" s="69">
        <v>2</v>
      </c>
      <c r="G61" s="69">
        <v>1</v>
      </c>
      <c r="H61" s="70"/>
      <c r="I61" s="70"/>
      <c r="J61" s="70"/>
      <c r="K61" s="70"/>
      <c r="L61" s="70"/>
      <c r="M61" s="70"/>
      <c r="N61" s="70"/>
      <c r="O61" s="102"/>
      <c r="P61" s="88">
        <f t="shared" si="0"/>
        <v>7</v>
      </c>
      <c r="Q61" s="25"/>
      <c r="R61" s="25"/>
    </row>
    <row r="62" spans="1:18" ht="15" customHeight="1" x14ac:dyDescent="0.2">
      <c r="A62" s="85" t="s">
        <v>103</v>
      </c>
      <c r="B62" s="67" t="s">
        <v>18</v>
      </c>
      <c r="C62" s="68">
        <v>10</v>
      </c>
      <c r="D62" s="69">
        <v>5</v>
      </c>
      <c r="E62" s="69">
        <v>3</v>
      </c>
      <c r="F62" s="69">
        <v>10</v>
      </c>
      <c r="G62" s="69">
        <v>13</v>
      </c>
      <c r="H62" s="70">
        <v>7</v>
      </c>
      <c r="I62" s="70">
        <v>15</v>
      </c>
      <c r="J62" s="70">
        <v>14</v>
      </c>
      <c r="K62" s="70">
        <v>16</v>
      </c>
      <c r="L62" s="70">
        <v>12</v>
      </c>
      <c r="M62" s="70">
        <v>9</v>
      </c>
      <c r="N62" s="70">
        <v>11</v>
      </c>
      <c r="O62" s="102">
        <v>22</v>
      </c>
      <c r="P62" s="88">
        <f t="shared" si="0"/>
        <v>147</v>
      </c>
      <c r="Q62" s="25"/>
      <c r="R62" s="25"/>
    </row>
    <row r="63" spans="1:18" ht="15" customHeight="1" x14ac:dyDescent="0.2">
      <c r="A63" s="85" t="s">
        <v>104</v>
      </c>
      <c r="B63" s="67" t="s">
        <v>18</v>
      </c>
      <c r="C63" s="68">
        <v>2</v>
      </c>
      <c r="D63" s="69">
        <v>2</v>
      </c>
      <c r="E63" s="69">
        <v>2</v>
      </c>
      <c r="F63" s="69">
        <v>5</v>
      </c>
      <c r="G63" s="69">
        <v>6</v>
      </c>
      <c r="H63" s="70">
        <v>6</v>
      </c>
      <c r="I63" s="70">
        <v>5</v>
      </c>
      <c r="J63" s="70">
        <v>5</v>
      </c>
      <c r="K63" s="70">
        <v>6</v>
      </c>
      <c r="L63" s="70">
        <v>8</v>
      </c>
      <c r="M63" s="70">
        <v>3</v>
      </c>
      <c r="N63" s="70"/>
      <c r="O63" s="102">
        <v>4</v>
      </c>
      <c r="P63" s="88">
        <f t="shared" si="0"/>
        <v>54</v>
      </c>
      <c r="Q63" s="25"/>
      <c r="R63" s="25"/>
    </row>
    <row r="64" spans="1:18" ht="15" customHeight="1" x14ac:dyDescent="0.2">
      <c r="A64" s="85" t="s">
        <v>105</v>
      </c>
      <c r="B64" s="67" t="s">
        <v>19</v>
      </c>
      <c r="C64" s="68">
        <v>44</v>
      </c>
      <c r="D64" s="69">
        <v>35</v>
      </c>
      <c r="E64" s="69">
        <v>24</v>
      </c>
      <c r="F64" s="69">
        <v>36</v>
      </c>
      <c r="G64" s="69">
        <v>58</v>
      </c>
      <c r="H64" s="70">
        <v>48</v>
      </c>
      <c r="I64" s="70">
        <v>46</v>
      </c>
      <c r="J64" s="70">
        <v>33</v>
      </c>
      <c r="K64" s="70">
        <v>11</v>
      </c>
      <c r="L64" s="70">
        <v>18</v>
      </c>
      <c r="M64" s="70">
        <v>14</v>
      </c>
      <c r="N64" s="70">
        <v>18</v>
      </c>
      <c r="O64" s="102">
        <v>32</v>
      </c>
      <c r="P64" s="88">
        <f t="shared" si="0"/>
        <v>417</v>
      </c>
      <c r="Q64" s="25"/>
      <c r="R64" s="25"/>
    </row>
    <row r="65" spans="1:18" ht="15" customHeight="1" x14ac:dyDescent="0.2">
      <c r="A65" s="85" t="s">
        <v>106</v>
      </c>
      <c r="B65" s="67" t="s">
        <v>19</v>
      </c>
      <c r="C65" s="68">
        <v>5</v>
      </c>
      <c r="D65" s="69">
        <v>4</v>
      </c>
      <c r="E65" s="69">
        <v>10</v>
      </c>
      <c r="F65" s="69">
        <v>14</v>
      </c>
      <c r="G65" s="69">
        <v>10</v>
      </c>
      <c r="H65" s="70">
        <v>10</v>
      </c>
      <c r="I65" s="70">
        <v>8</v>
      </c>
      <c r="J65" s="70">
        <v>8</v>
      </c>
      <c r="K65" s="70">
        <v>11</v>
      </c>
      <c r="L65" s="70">
        <v>15</v>
      </c>
      <c r="M65" s="70">
        <v>16</v>
      </c>
      <c r="N65" s="70"/>
      <c r="O65" s="102">
        <v>16</v>
      </c>
      <c r="P65" s="88">
        <f t="shared" si="0"/>
        <v>127</v>
      </c>
      <c r="Q65" s="25"/>
      <c r="R65" s="25"/>
    </row>
    <row r="66" spans="1:18" ht="15" customHeight="1" x14ac:dyDescent="0.2">
      <c r="A66" s="85" t="s">
        <v>108</v>
      </c>
      <c r="B66" s="67" t="s">
        <v>20</v>
      </c>
      <c r="C66" s="68">
        <v>9</v>
      </c>
      <c r="D66" s="69">
        <v>10</v>
      </c>
      <c r="E66" s="69">
        <v>9</v>
      </c>
      <c r="F66" s="69">
        <v>22</v>
      </c>
      <c r="G66" s="69">
        <v>24</v>
      </c>
      <c r="H66" s="70">
        <v>14</v>
      </c>
      <c r="I66" s="70">
        <v>3</v>
      </c>
      <c r="J66" s="70">
        <v>17</v>
      </c>
      <c r="K66" s="70">
        <v>13</v>
      </c>
      <c r="L66" s="70">
        <v>17</v>
      </c>
      <c r="M66" s="70">
        <v>13</v>
      </c>
      <c r="N66" s="70">
        <v>8</v>
      </c>
      <c r="O66" s="102">
        <v>23</v>
      </c>
      <c r="P66" s="88">
        <f t="shared" si="0"/>
        <v>182</v>
      </c>
      <c r="Q66" s="25"/>
      <c r="R66" s="25"/>
    </row>
    <row r="67" spans="1:18" ht="15" customHeight="1" x14ac:dyDescent="0.2">
      <c r="A67" s="85" t="s">
        <v>118</v>
      </c>
      <c r="B67" s="67" t="s">
        <v>24</v>
      </c>
      <c r="C67" s="69" t="s">
        <v>188</v>
      </c>
      <c r="D67" s="69" t="s">
        <v>188</v>
      </c>
      <c r="E67" s="69"/>
      <c r="F67" s="69"/>
      <c r="G67" s="69">
        <v>0</v>
      </c>
      <c r="H67" s="70"/>
      <c r="I67" s="70">
        <v>3</v>
      </c>
      <c r="J67" s="70">
        <v>7</v>
      </c>
      <c r="K67" s="70">
        <v>11</v>
      </c>
      <c r="L67" s="70">
        <v>6</v>
      </c>
      <c r="M67" s="70">
        <v>6</v>
      </c>
      <c r="N67" s="70">
        <v>8</v>
      </c>
      <c r="O67" s="102">
        <v>19</v>
      </c>
      <c r="P67" s="88">
        <f t="shared" ref="P67:P75" si="1">SUM(C67:O67)</f>
        <v>60</v>
      </c>
      <c r="Q67" s="25"/>
      <c r="R67" s="25"/>
    </row>
    <row r="68" spans="1:18" ht="15" customHeight="1" x14ac:dyDescent="0.2">
      <c r="A68" s="85" t="s">
        <v>153</v>
      </c>
      <c r="B68" s="67" t="s">
        <v>24</v>
      </c>
      <c r="C68" s="69" t="s">
        <v>188</v>
      </c>
      <c r="D68" s="69" t="s">
        <v>188</v>
      </c>
      <c r="E68" s="69"/>
      <c r="F68" s="69"/>
      <c r="G68" s="69">
        <v>0</v>
      </c>
      <c r="H68" s="70"/>
      <c r="I68" s="70"/>
      <c r="J68" s="70">
        <v>3</v>
      </c>
      <c r="K68" s="70">
        <v>4</v>
      </c>
      <c r="L68" s="70">
        <v>6</v>
      </c>
      <c r="M68" s="70">
        <v>6</v>
      </c>
      <c r="N68" s="70"/>
      <c r="O68" s="102">
        <v>7</v>
      </c>
      <c r="P68" s="88">
        <f t="shared" si="1"/>
        <v>26</v>
      </c>
      <c r="Q68" s="25"/>
      <c r="R68" s="25"/>
    </row>
    <row r="69" spans="1:18" ht="15" customHeight="1" x14ac:dyDescent="0.2">
      <c r="A69" s="85" t="s">
        <v>127</v>
      </c>
      <c r="B69" s="67" t="s">
        <v>22</v>
      </c>
      <c r="C69" s="68"/>
      <c r="D69" s="69">
        <v>0</v>
      </c>
      <c r="E69" s="69"/>
      <c r="F69" s="69"/>
      <c r="G69" s="69">
        <v>1</v>
      </c>
      <c r="H69" s="70">
        <v>1</v>
      </c>
      <c r="I69" s="70">
        <v>5</v>
      </c>
      <c r="J69" s="70">
        <v>3</v>
      </c>
      <c r="K69" s="70">
        <v>2</v>
      </c>
      <c r="L69" s="70">
        <v>1</v>
      </c>
      <c r="M69" s="70">
        <v>1</v>
      </c>
      <c r="N69" s="70">
        <v>2</v>
      </c>
      <c r="O69" s="102">
        <v>3</v>
      </c>
      <c r="P69" s="88">
        <f t="shared" si="1"/>
        <v>19</v>
      </c>
      <c r="Q69" s="25"/>
      <c r="R69" s="25"/>
    </row>
    <row r="70" spans="1:18" ht="15" customHeight="1" x14ac:dyDescent="0.2">
      <c r="A70" s="85" t="s">
        <v>132</v>
      </c>
      <c r="B70" s="67" t="s">
        <v>22</v>
      </c>
      <c r="C70" s="68"/>
      <c r="D70" s="69">
        <v>0</v>
      </c>
      <c r="E70" s="69"/>
      <c r="F70" s="69"/>
      <c r="G70" s="69">
        <v>0</v>
      </c>
      <c r="H70" s="70"/>
      <c r="I70" s="70"/>
      <c r="J70" s="70"/>
      <c r="K70" s="70"/>
      <c r="L70" s="70"/>
      <c r="M70" s="70"/>
      <c r="N70" s="70">
        <v>3</v>
      </c>
      <c r="O70" s="102">
        <v>1</v>
      </c>
      <c r="P70" s="88">
        <f t="shared" si="1"/>
        <v>4</v>
      </c>
      <c r="Q70" s="25"/>
      <c r="R70" s="25"/>
    </row>
    <row r="71" spans="1:18" ht="15" customHeight="1" x14ac:dyDescent="0.2">
      <c r="A71" s="85" t="s">
        <v>137</v>
      </c>
      <c r="B71" s="67" t="s">
        <v>22</v>
      </c>
      <c r="C71" s="68"/>
      <c r="D71" s="69">
        <v>1</v>
      </c>
      <c r="E71" s="69">
        <v>1</v>
      </c>
      <c r="F71" s="69">
        <v>2</v>
      </c>
      <c r="G71" s="69">
        <v>5</v>
      </c>
      <c r="H71" s="70">
        <v>4</v>
      </c>
      <c r="I71" s="70">
        <v>3</v>
      </c>
      <c r="J71" s="70">
        <v>3</v>
      </c>
      <c r="K71" s="70"/>
      <c r="L71" s="70">
        <v>1</v>
      </c>
      <c r="M71" s="70"/>
      <c r="N71" s="70">
        <v>4</v>
      </c>
      <c r="O71" s="102">
        <v>1</v>
      </c>
      <c r="P71" s="88">
        <f t="shared" si="1"/>
        <v>25</v>
      </c>
      <c r="Q71" s="25"/>
      <c r="R71" s="25"/>
    </row>
    <row r="72" spans="1:18" ht="15" customHeight="1" x14ac:dyDescent="0.2">
      <c r="A72" s="85" t="s">
        <v>76</v>
      </c>
      <c r="B72" s="67" t="s">
        <v>22</v>
      </c>
      <c r="C72" s="68">
        <v>0</v>
      </c>
      <c r="D72" s="69">
        <v>2</v>
      </c>
      <c r="E72" s="69">
        <v>4</v>
      </c>
      <c r="F72" s="69">
        <v>4</v>
      </c>
      <c r="G72" s="69">
        <v>4</v>
      </c>
      <c r="H72" s="70">
        <v>2</v>
      </c>
      <c r="I72" s="70">
        <v>2</v>
      </c>
      <c r="J72" s="70"/>
      <c r="K72" s="70"/>
      <c r="L72" s="70"/>
      <c r="M72" s="70"/>
      <c r="N72" s="70"/>
      <c r="O72" s="102"/>
      <c r="P72" s="88">
        <f t="shared" si="1"/>
        <v>18</v>
      </c>
      <c r="Q72" s="25"/>
      <c r="R72" s="25"/>
    </row>
    <row r="73" spans="1:18" ht="15" customHeight="1" x14ac:dyDescent="0.2">
      <c r="A73" s="85" t="s">
        <v>157</v>
      </c>
      <c r="B73" s="67" t="s">
        <v>22</v>
      </c>
      <c r="C73" s="68"/>
      <c r="D73" s="69">
        <v>0</v>
      </c>
      <c r="E73" s="69"/>
      <c r="F73" s="69">
        <v>1</v>
      </c>
      <c r="G73" s="69">
        <v>2</v>
      </c>
      <c r="H73" s="70"/>
      <c r="I73" s="70"/>
      <c r="J73" s="70">
        <v>4</v>
      </c>
      <c r="K73" s="70">
        <v>5</v>
      </c>
      <c r="L73" s="70">
        <v>4</v>
      </c>
      <c r="M73" s="70">
        <v>3</v>
      </c>
      <c r="N73" s="70">
        <v>5</v>
      </c>
      <c r="O73" s="102">
        <v>7</v>
      </c>
      <c r="P73" s="88">
        <f t="shared" si="1"/>
        <v>31</v>
      </c>
      <c r="Q73" s="25"/>
      <c r="R73" s="25"/>
    </row>
    <row r="74" spans="1:18" ht="15" customHeight="1" x14ac:dyDescent="0.2">
      <c r="A74" s="85" t="s">
        <v>130</v>
      </c>
      <c r="B74" s="67" t="s">
        <v>21</v>
      </c>
      <c r="C74" s="68"/>
      <c r="D74" s="69">
        <v>0</v>
      </c>
      <c r="E74" s="69">
        <v>2</v>
      </c>
      <c r="F74" s="69">
        <v>4</v>
      </c>
      <c r="G74" s="69">
        <v>4</v>
      </c>
      <c r="H74" s="70">
        <v>5</v>
      </c>
      <c r="I74" s="70">
        <v>5</v>
      </c>
      <c r="J74" s="70">
        <v>5</v>
      </c>
      <c r="K74" s="70">
        <v>5</v>
      </c>
      <c r="L74" s="70">
        <v>2</v>
      </c>
      <c r="M74" s="70"/>
      <c r="N74" s="70"/>
      <c r="O74" s="102"/>
      <c r="P74" s="88">
        <f t="shared" si="1"/>
        <v>32</v>
      </c>
      <c r="Q74" s="25"/>
      <c r="R74" s="25"/>
    </row>
    <row r="75" spans="1:18" ht="15" customHeight="1" thickBot="1" x14ac:dyDescent="0.25">
      <c r="A75" s="83" t="s">
        <v>121</v>
      </c>
      <c r="B75" s="103" t="s">
        <v>21</v>
      </c>
      <c r="C75" s="101">
        <v>2</v>
      </c>
      <c r="D75" s="84">
        <v>1</v>
      </c>
      <c r="E75" s="84">
        <v>3</v>
      </c>
      <c r="F75" s="84">
        <v>3</v>
      </c>
      <c r="G75" s="84">
        <v>4</v>
      </c>
      <c r="H75" s="90">
        <v>4</v>
      </c>
      <c r="I75" s="90">
        <v>5</v>
      </c>
      <c r="J75" s="90">
        <v>7</v>
      </c>
      <c r="K75" s="90">
        <v>8</v>
      </c>
      <c r="L75" s="90">
        <v>9</v>
      </c>
      <c r="M75" s="90">
        <v>3</v>
      </c>
      <c r="N75" s="90">
        <v>6</v>
      </c>
      <c r="O75" s="91">
        <v>4</v>
      </c>
      <c r="P75" s="98">
        <f t="shared" si="1"/>
        <v>59</v>
      </c>
      <c r="Q75" s="25"/>
      <c r="R75" s="25"/>
    </row>
    <row r="76" spans="1:18" ht="15" customHeight="1" thickTop="1" x14ac:dyDescent="0.2">
      <c r="A76" s="105"/>
      <c r="B76" s="26"/>
      <c r="C76" s="27"/>
      <c r="D76" s="49" t="s">
        <v>207</v>
      </c>
      <c r="E76" s="27"/>
      <c r="F76" s="27"/>
      <c r="G76" s="27"/>
      <c r="H76" s="104"/>
      <c r="I76" s="104"/>
      <c r="J76" s="104"/>
      <c r="K76" s="27"/>
      <c r="L76" s="27"/>
      <c r="M76" s="27"/>
      <c r="N76" s="27"/>
      <c r="O76" s="27"/>
      <c r="P76" s="27"/>
      <c r="Q76" s="25"/>
      <c r="R76" s="25"/>
    </row>
    <row r="77" spans="1:18" ht="15" customHeight="1" x14ac:dyDescent="0.2">
      <c r="A77" s="105"/>
      <c r="B77" s="25"/>
      <c r="C77" s="28"/>
      <c r="D77" s="28"/>
      <c r="E77" s="28"/>
      <c r="F77" s="28"/>
      <c r="G77" s="28"/>
      <c r="H77" s="92"/>
      <c r="I77" s="92"/>
      <c r="J77" s="92"/>
      <c r="K77" s="28"/>
      <c r="L77" s="28"/>
      <c r="M77" s="28"/>
      <c r="N77" s="28"/>
      <c r="O77" s="28"/>
      <c r="P77" s="28"/>
      <c r="Q77" s="25"/>
      <c r="R77" s="25"/>
    </row>
    <row r="78" spans="1:18" ht="15" customHeight="1" x14ac:dyDescent="0.2">
      <c r="H78" s="23"/>
      <c r="I78" s="23"/>
      <c r="J78" s="23"/>
    </row>
    <row r="79" spans="1:18" ht="15" customHeight="1" x14ac:dyDescent="0.2">
      <c r="H79" s="23"/>
      <c r="I79" s="23"/>
      <c r="J79" s="23"/>
    </row>
    <row r="80" spans="1:18" ht="15" customHeight="1" x14ac:dyDescent="0.2">
      <c r="H80" s="23"/>
      <c r="I80" s="23"/>
      <c r="J80" s="23"/>
    </row>
    <row r="81" spans="8:10" ht="15" customHeight="1" x14ac:dyDescent="0.2">
      <c r="H81" s="23"/>
      <c r="I81" s="23"/>
      <c r="J81" s="23"/>
    </row>
    <row r="82" spans="8:10" ht="15" customHeight="1" x14ac:dyDescent="0.2">
      <c r="H82" s="23"/>
      <c r="I82" s="23"/>
      <c r="J82" s="23"/>
    </row>
    <row r="83" spans="8:10" ht="15" customHeight="1" x14ac:dyDescent="0.2">
      <c r="H83" s="23"/>
      <c r="I83" s="23"/>
      <c r="J83" s="23"/>
    </row>
    <row r="84" spans="8:10" ht="15" customHeight="1" x14ac:dyDescent="0.2">
      <c r="H84" s="23"/>
      <c r="I84" s="23"/>
      <c r="J84" s="23"/>
    </row>
    <row r="85" spans="8:10" ht="15" customHeight="1" x14ac:dyDescent="0.2">
      <c r="H85" s="23"/>
      <c r="I85" s="23"/>
      <c r="J85" s="23"/>
    </row>
    <row r="86" spans="8:10" ht="15" customHeight="1" x14ac:dyDescent="0.2">
      <c r="H86" s="23"/>
      <c r="I86" s="23"/>
      <c r="J86" s="23"/>
    </row>
    <row r="87" spans="8:10" ht="15" customHeight="1" x14ac:dyDescent="0.2">
      <c r="H87" s="23"/>
      <c r="I87" s="23"/>
      <c r="J87" s="23"/>
    </row>
    <row r="88" spans="8:10" ht="15" customHeight="1" x14ac:dyDescent="0.2">
      <c r="H88" s="23"/>
      <c r="I88" s="23"/>
      <c r="J88" s="23"/>
    </row>
    <row r="89" spans="8:10" ht="15" customHeight="1" x14ac:dyDescent="0.2">
      <c r="H89" s="23"/>
      <c r="I89" s="23"/>
      <c r="J89" s="23"/>
    </row>
    <row r="90" spans="8:10" ht="15" customHeight="1" x14ac:dyDescent="0.2">
      <c r="H90" s="23"/>
      <c r="I90" s="23"/>
      <c r="J90" s="23"/>
    </row>
    <row r="91" spans="8:10" ht="15" customHeight="1" x14ac:dyDescent="0.2">
      <c r="H91" s="23"/>
      <c r="I91" s="23"/>
      <c r="J91" s="23"/>
    </row>
    <row r="92" spans="8:10" ht="15" customHeight="1" x14ac:dyDescent="0.2">
      <c r="H92" s="23"/>
      <c r="I92" s="23"/>
      <c r="J92" s="23"/>
    </row>
    <row r="93" spans="8:10" ht="15" customHeight="1" x14ac:dyDescent="0.2">
      <c r="H93" s="23"/>
      <c r="I93" s="23"/>
      <c r="J93" s="23"/>
    </row>
    <row r="94" spans="8:10" ht="15" customHeight="1" x14ac:dyDescent="0.2">
      <c r="H94" s="23"/>
      <c r="I94" s="23"/>
      <c r="J94" s="23"/>
    </row>
    <row r="95" spans="8:10" ht="15" customHeight="1" x14ac:dyDescent="0.2">
      <c r="H95" s="23"/>
      <c r="I95" s="23"/>
      <c r="J95" s="23"/>
    </row>
    <row r="96" spans="8:10" ht="15" customHeight="1" x14ac:dyDescent="0.2">
      <c r="H96" s="23"/>
      <c r="I96" s="23"/>
      <c r="J96" s="23"/>
    </row>
    <row r="97" spans="8:10" ht="15" customHeight="1" x14ac:dyDescent="0.2">
      <c r="H97" s="23"/>
      <c r="I97" s="23"/>
      <c r="J97" s="23"/>
    </row>
    <row r="98" spans="8:10" ht="15" customHeight="1" x14ac:dyDescent="0.2">
      <c r="H98" s="23"/>
      <c r="I98" s="23"/>
      <c r="J98" s="23"/>
    </row>
    <row r="99" spans="8:10" ht="15" customHeight="1" x14ac:dyDescent="0.2">
      <c r="H99" s="23"/>
      <c r="I99" s="23"/>
      <c r="J99" s="23"/>
    </row>
    <row r="100" spans="8:10" ht="15" customHeight="1" x14ac:dyDescent="0.2">
      <c r="H100" s="23"/>
      <c r="I100" s="23"/>
      <c r="J100" s="23"/>
    </row>
    <row r="101" spans="8:10" ht="15" customHeight="1" x14ac:dyDescent="0.2">
      <c r="H101" s="23"/>
      <c r="I101" s="23"/>
      <c r="J101" s="23"/>
    </row>
    <row r="102" spans="8:10" ht="15" customHeight="1" x14ac:dyDescent="0.2">
      <c r="H102" s="23"/>
      <c r="I102" s="23"/>
      <c r="J102" s="23"/>
    </row>
    <row r="103" spans="8:10" ht="15" customHeight="1" x14ac:dyDescent="0.2">
      <c r="H103" s="23"/>
      <c r="I103" s="23"/>
      <c r="J103" s="23"/>
    </row>
    <row r="104" spans="8:10" ht="15" customHeight="1" x14ac:dyDescent="0.2">
      <c r="H104" s="23"/>
      <c r="I104" s="23"/>
      <c r="J104" s="23"/>
    </row>
    <row r="105" spans="8:10" ht="15" customHeight="1" x14ac:dyDescent="0.2">
      <c r="H105" s="23"/>
      <c r="I105" s="23"/>
      <c r="J105" s="23"/>
    </row>
    <row r="106" spans="8:10" ht="15" customHeight="1" x14ac:dyDescent="0.2">
      <c r="H106" s="23"/>
      <c r="I106" s="23"/>
      <c r="J106" s="23"/>
    </row>
    <row r="107" spans="8:10" ht="15" customHeight="1" x14ac:dyDescent="0.2">
      <c r="H107" s="23"/>
      <c r="I107" s="23"/>
      <c r="J107" s="23"/>
    </row>
    <row r="108" spans="8:10" ht="15" customHeight="1" x14ac:dyDescent="0.2">
      <c r="H108" s="23"/>
      <c r="I108" s="23"/>
      <c r="J108" s="23"/>
    </row>
    <row r="109" spans="8:10" ht="15" customHeight="1" x14ac:dyDescent="0.2">
      <c r="H109" s="23"/>
      <c r="I109" s="23"/>
      <c r="J109" s="23"/>
    </row>
    <row r="110" spans="8:10" ht="15" customHeight="1" x14ac:dyDescent="0.2">
      <c r="H110" s="23"/>
      <c r="I110" s="23"/>
      <c r="J110" s="23"/>
    </row>
    <row r="111" spans="8:10" ht="15" customHeight="1" x14ac:dyDescent="0.2">
      <c r="H111" s="23"/>
      <c r="I111" s="23"/>
      <c r="J111" s="23"/>
    </row>
    <row r="112" spans="8:10" ht="15" customHeight="1" x14ac:dyDescent="0.2">
      <c r="H112" s="23"/>
      <c r="I112" s="23"/>
      <c r="J112" s="23"/>
    </row>
    <row r="113" spans="8:10" ht="15" customHeight="1" x14ac:dyDescent="0.2">
      <c r="H113" s="23"/>
      <c r="I113" s="23"/>
      <c r="J113" s="23"/>
    </row>
    <row r="114" spans="8:10" ht="15" customHeight="1" x14ac:dyDescent="0.2">
      <c r="H114" s="23"/>
      <c r="I114" s="23"/>
      <c r="J114" s="23"/>
    </row>
    <row r="115" spans="8:10" ht="15" customHeight="1" x14ac:dyDescent="0.2">
      <c r="H115" s="23"/>
      <c r="I115" s="23"/>
      <c r="J115" s="23"/>
    </row>
    <row r="116" spans="8:10" ht="15" customHeight="1" x14ac:dyDescent="0.2">
      <c r="H116" s="23"/>
      <c r="I116" s="23"/>
      <c r="J116" s="23"/>
    </row>
    <row r="117" spans="8:10" ht="15" customHeight="1" x14ac:dyDescent="0.2">
      <c r="H117" s="23"/>
      <c r="I117" s="23"/>
      <c r="J117" s="23"/>
    </row>
    <row r="118" spans="8:10" ht="15" customHeight="1" x14ac:dyDescent="0.2">
      <c r="H118" s="23"/>
      <c r="I118" s="23"/>
      <c r="J118" s="23"/>
    </row>
    <row r="119" spans="8:10" ht="15" customHeight="1" x14ac:dyDescent="0.2">
      <c r="H119" s="23"/>
      <c r="I119" s="23"/>
      <c r="J119" s="23"/>
    </row>
    <row r="120" spans="8:10" ht="15" customHeight="1" x14ac:dyDescent="0.2">
      <c r="H120" s="23"/>
      <c r="I120" s="23"/>
      <c r="J120" s="23"/>
    </row>
    <row r="121" spans="8:10" ht="15" customHeight="1" x14ac:dyDescent="0.2">
      <c r="H121" s="23"/>
      <c r="I121" s="23"/>
      <c r="J121" s="23"/>
    </row>
    <row r="122" spans="8:10" ht="15" customHeight="1" x14ac:dyDescent="0.2">
      <c r="H122" s="23"/>
      <c r="I122" s="23"/>
      <c r="J122" s="23"/>
    </row>
    <row r="123" spans="8:10" ht="15" customHeight="1" x14ac:dyDescent="0.2">
      <c r="H123" s="23"/>
      <c r="I123" s="23"/>
      <c r="J123" s="23"/>
    </row>
    <row r="124" spans="8:10" ht="15" customHeight="1" x14ac:dyDescent="0.2">
      <c r="H124" s="23"/>
      <c r="I124" s="23"/>
      <c r="J124" s="23"/>
    </row>
    <row r="125" spans="8:10" ht="15" customHeight="1" x14ac:dyDescent="0.2">
      <c r="H125" s="23"/>
      <c r="I125" s="23"/>
      <c r="J125" s="23"/>
    </row>
    <row r="126" spans="8:10" ht="15" customHeight="1" x14ac:dyDescent="0.2">
      <c r="H126" s="23"/>
      <c r="I126" s="23"/>
      <c r="J126" s="23"/>
    </row>
    <row r="127" spans="8:10" ht="15" customHeight="1" x14ac:dyDescent="0.2">
      <c r="H127" s="23"/>
      <c r="I127" s="23"/>
      <c r="J127" s="23"/>
    </row>
    <row r="128" spans="8:10" ht="15" customHeight="1" x14ac:dyDescent="0.2">
      <c r="H128" s="23"/>
      <c r="I128" s="23"/>
      <c r="J128" s="23"/>
    </row>
    <row r="129" spans="8:10" ht="15" customHeight="1" x14ac:dyDescent="0.2">
      <c r="H129" s="23"/>
      <c r="I129" s="23"/>
      <c r="J129" s="23"/>
    </row>
    <row r="130" spans="8:10" ht="15" customHeight="1" x14ac:dyDescent="0.2">
      <c r="H130" s="23"/>
      <c r="I130" s="23"/>
      <c r="J130" s="23"/>
    </row>
    <row r="131" spans="8:10" ht="15" customHeight="1" x14ac:dyDescent="0.2">
      <c r="H131" s="23"/>
      <c r="I131" s="23"/>
      <c r="J131" s="23"/>
    </row>
    <row r="132" spans="8:10" ht="15" customHeight="1" x14ac:dyDescent="0.2">
      <c r="H132" s="23"/>
      <c r="I132" s="23"/>
      <c r="J132" s="23"/>
    </row>
    <row r="133" spans="8:10" ht="15" customHeight="1" x14ac:dyDescent="0.2">
      <c r="H133" s="23"/>
      <c r="I133" s="23"/>
      <c r="J133" s="23"/>
    </row>
    <row r="134" spans="8:10" ht="15" customHeight="1" x14ac:dyDescent="0.2">
      <c r="H134" s="23"/>
      <c r="I134" s="23"/>
      <c r="J134" s="23"/>
    </row>
    <row r="135" spans="8:10" ht="15" customHeight="1" x14ac:dyDescent="0.2">
      <c r="H135" s="23"/>
      <c r="I135" s="23"/>
      <c r="J135" s="23"/>
    </row>
    <row r="136" spans="8:10" ht="15" customHeight="1" x14ac:dyDescent="0.2">
      <c r="H136" s="23"/>
      <c r="I136" s="23"/>
      <c r="J136" s="23"/>
    </row>
    <row r="137" spans="8:10" ht="15" customHeight="1" x14ac:dyDescent="0.2">
      <c r="H137" s="23"/>
      <c r="I137" s="23"/>
      <c r="J137" s="23"/>
    </row>
    <row r="138" spans="8:10" ht="15" customHeight="1" x14ac:dyDescent="0.2">
      <c r="H138" s="23"/>
      <c r="I138" s="23"/>
      <c r="J138" s="23"/>
    </row>
    <row r="139" spans="8:10" ht="15" customHeight="1" x14ac:dyDescent="0.2">
      <c r="H139" s="23"/>
      <c r="I139" s="23"/>
      <c r="J139" s="23"/>
    </row>
    <row r="140" spans="8:10" ht="15" customHeight="1" x14ac:dyDescent="0.2">
      <c r="H140" s="23"/>
      <c r="I140" s="23"/>
      <c r="J140" s="23"/>
    </row>
    <row r="141" spans="8:10" ht="15" customHeight="1" x14ac:dyDescent="0.2">
      <c r="H141" s="23"/>
      <c r="I141" s="23"/>
      <c r="J141" s="23"/>
    </row>
    <row r="142" spans="8:10" ht="15" customHeight="1" x14ac:dyDescent="0.2">
      <c r="H142" s="23"/>
      <c r="I142" s="23"/>
      <c r="J142" s="23"/>
    </row>
    <row r="143" spans="8:10" ht="15" customHeight="1" x14ac:dyDescent="0.2">
      <c r="H143" s="23"/>
      <c r="I143" s="23"/>
      <c r="J143" s="23"/>
    </row>
    <row r="144" spans="8:10" ht="15" customHeight="1" x14ac:dyDescent="0.2">
      <c r="H144" s="23"/>
      <c r="I144" s="23"/>
      <c r="J144" s="23"/>
    </row>
    <row r="145" spans="8:10" ht="15" customHeight="1" x14ac:dyDescent="0.2">
      <c r="H145" s="23"/>
      <c r="I145" s="23"/>
      <c r="J145" s="23"/>
    </row>
    <row r="146" spans="8:10" ht="15" customHeight="1" x14ac:dyDescent="0.2">
      <c r="H146" s="23"/>
      <c r="I146" s="23"/>
      <c r="J146" s="23"/>
    </row>
    <row r="147" spans="8:10" ht="15" customHeight="1" x14ac:dyDescent="0.2">
      <c r="H147" s="23"/>
      <c r="I147" s="23"/>
      <c r="J147" s="23"/>
    </row>
    <row r="148" spans="8:10" ht="15" customHeight="1" x14ac:dyDescent="0.2">
      <c r="H148" s="23"/>
      <c r="I148" s="23"/>
      <c r="J148" s="23"/>
    </row>
    <row r="149" spans="8:10" ht="15" customHeight="1" x14ac:dyDescent="0.2">
      <c r="H149" s="23"/>
      <c r="I149" s="23"/>
      <c r="J149" s="23"/>
    </row>
    <row r="150" spans="8:10" ht="15" customHeight="1" x14ac:dyDescent="0.2">
      <c r="H150" s="23"/>
      <c r="I150" s="23"/>
      <c r="J150" s="23"/>
    </row>
    <row r="151" spans="8:10" ht="15" customHeight="1" x14ac:dyDescent="0.2">
      <c r="H151" s="23"/>
      <c r="I151" s="23"/>
      <c r="J151" s="23"/>
    </row>
    <row r="152" spans="8:10" ht="15" customHeight="1" x14ac:dyDescent="0.2">
      <c r="H152" s="23"/>
      <c r="I152" s="23"/>
      <c r="J152" s="23"/>
    </row>
    <row r="153" spans="8:10" ht="15" customHeight="1" x14ac:dyDescent="0.2">
      <c r="H153" s="23"/>
      <c r="I153" s="23"/>
      <c r="J153" s="23"/>
    </row>
    <row r="154" spans="8:10" ht="15" customHeight="1" x14ac:dyDescent="0.2">
      <c r="H154" s="23"/>
      <c r="I154" s="23"/>
      <c r="J154" s="23"/>
    </row>
    <row r="155" spans="8:10" ht="15" customHeight="1" x14ac:dyDescent="0.2">
      <c r="H155" s="23"/>
      <c r="I155" s="23"/>
      <c r="J155" s="23"/>
    </row>
    <row r="156" spans="8:10" ht="15" customHeight="1" x14ac:dyDescent="0.2">
      <c r="H156" s="23"/>
      <c r="I156" s="23"/>
      <c r="J156" s="23"/>
    </row>
    <row r="157" spans="8:10" ht="15" customHeight="1" x14ac:dyDescent="0.2">
      <c r="H157" s="23"/>
      <c r="I157" s="23"/>
      <c r="J157" s="23"/>
    </row>
    <row r="158" spans="8:10" ht="15" customHeight="1" x14ac:dyDescent="0.2">
      <c r="H158" s="23"/>
      <c r="I158" s="23"/>
      <c r="J158" s="23"/>
    </row>
    <row r="159" spans="8:10" ht="15" customHeight="1" x14ac:dyDescent="0.2">
      <c r="H159" s="23"/>
      <c r="I159" s="23"/>
      <c r="J159" s="23"/>
    </row>
    <row r="160" spans="8:10" ht="15" customHeight="1" x14ac:dyDescent="0.2">
      <c r="H160" s="23"/>
      <c r="I160" s="23"/>
      <c r="J160" s="23"/>
    </row>
    <row r="161" spans="8:10" ht="15" customHeight="1" x14ac:dyDescent="0.2">
      <c r="H161" s="23"/>
      <c r="I161" s="23"/>
      <c r="J161" s="23"/>
    </row>
    <row r="162" spans="8:10" ht="15" customHeight="1" x14ac:dyDescent="0.2">
      <c r="H162" s="23"/>
      <c r="I162" s="23"/>
      <c r="J162" s="23"/>
    </row>
    <row r="163" spans="8:10" ht="15" customHeight="1" x14ac:dyDescent="0.2">
      <c r="H163" s="23"/>
      <c r="I163" s="23"/>
      <c r="J163" s="23"/>
    </row>
    <row r="164" spans="8:10" ht="15" customHeight="1" x14ac:dyDescent="0.2">
      <c r="H164" s="23"/>
      <c r="I164" s="23"/>
      <c r="J164" s="23"/>
    </row>
    <row r="165" spans="8:10" ht="15" customHeight="1" x14ac:dyDescent="0.2">
      <c r="H165" s="23"/>
      <c r="I165" s="23"/>
      <c r="J165" s="23"/>
    </row>
    <row r="166" spans="8:10" ht="15" customHeight="1" x14ac:dyDescent="0.2">
      <c r="H166" s="23"/>
      <c r="I166" s="23"/>
      <c r="J166" s="23"/>
    </row>
    <row r="167" spans="8:10" ht="15" customHeight="1" x14ac:dyDescent="0.2">
      <c r="H167" s="23"/>
      <c r="I167" s="23"/>
      <c r="J167" s="23"/>
    </row>
    <row r="168" spans="8:10" ht="15" customHeight="1" x14ac:dyDescent="0.2">
      <c r="H168" s="23"/>
      <c r="I168" s="23"/>
      <c r="J168" s="23"/>
    </row>
    <row r="169" spans="8:10" ht="15" customHeight="1" x14ac:dyDescent="0.2">
      <c r="H169" s="23"/>
      <c r="I169" s="23"/>
      <c r="J169" s="23"/>
    </row>
    <row r="170" spans="8:10" ht="15" customHeight="1" x14ac:dyDescent="0.2">
      <c r="H170" s="23"/>
      <c r="I170" s="23"/>
      <c r="J170" s="23"/>
    </row>
    <row r="171" spans="8:10" ht="15" customHeight="1" x14ac:dyDescent="0.2">
      <c r="H171" s="23"/>
      <c r="I171" s="23"/>
      <c r="J171" s="23"/>
    </row>
    <row r="172" spans="8:10" ht="15" customHeight="1" x14ac:dyDescent="0.2">
      <c r="H172" s="23"/>
      <c r="I172" s="23"/>
      <c r="J172" s="23"/>
    </row>
    <row r="173" spans="8:10" ht="15" customHeight="1" x14ac:dyDescent="0.2">
      <c r="H173" s="23"/>
      <c r="I173" s="23"/>
      <c r="J173" s="23"/>
    </row>
    <row r="174" spans="8:10" ht="15" customHeight="1" x14ac:dyDescent="0.2">
      <c r="H174" s="23"/>
      <c r="I174" s="23"/>
      <c r="J174" s="23"/>
    </row>
    <row r="175" spans="8:10" ht="15" customHeight="1" x14ac:dyDescent="0.2">
      <c r="H175" s="23"/>
      <c r="I175" s="23"/>
      <c r="J175" s="23"/>
    </row>
    <row r="176" spans="8:10" ht="15" customHeight="1" x14ac:dyDescent="0.2">
      <c r="H176" s="23"/>
      <c r="I176" s="23"/>
      <c r="J176" s="23"/>
    </row>
    <row r="177" spans="8:10" ht="15" customHeight="1" x14ac:dyDescent="0.2">
      <c r="H177" s="23"/>
      <c r="I177" s="23"/>
      <c r="J177" s="23"/>
    </row>
    <row r="178" spans="8:10" ht="15" customHeight="1" x14ac:dyDescent="0.2">
      <c r="H178" s="23"/>
      <c r="I178" s="23"/>
      <c r="J178" s="23"/>
    </row>
    <row r="179" spans="8:10" ht="15" customHeight="1" x14ac:dyDescent="0.2">
      <c r="H179" s="23"/>
      <c r="I179" s="23"/>
      <c r="J179" s="23"/>
    </row>
    <row r="180" spans="8:10" ht="15" customHeight="1" x14ac:dyDescent="0.2">
      <c r="H180" s="23"/>
      <c r="I180" s="23"/>
      <c r="J180" s="23"/>
    </row>
    <row r="181" spans="8:10" ht="15" customHeight="1" x14ac:dyDescent="0.2">
      <c r="H181" s="23"/>
      <c r="I181" s="23"/>
      <c r="J181" s="23"/>
    </row>
    <row r="182" spans="8:10" ht="15" customHeight="1" x14ac:dyDescent="0.2">
      <c r="H182" s="23"/>
      <c r="I182" s="23"/>
      <c r="J182" s="23"/>
    </row>
    <row r="183" spans="8:10" ht="15" customHeight="1" x14ac:dyDescent="0.2">
      <c r="H183" s="23"/>
      <c r="I183" s="23"/>
      <c r="J183" s="23"/>
    </row>
    <row r="184" spans="8:10" ht="15" customHeight="1" x14ac:dyDescent="0.2">
      <c r="H184" s="23"/>
      <c r="I184" s="23"/>
      <c r="J184" s="23"/>
    </row>
    <row r="185" spans="8:10" ht="15" customHeight="1" x14ac:dyDescent="0.2">
      <c r="H185" s="23"/>
      <c r="I185" s="23"/>
      <c r="J185" s="23"/>
    </row>
    <row r="186" spans="8:10" ht="15" customHeight="1" x14ac:dyDescent="0.2">
      <c r="H186" s="23"/>
      <c r="I186" s="23"/>
      <c r="J186" s="23"/>
    </row>
    <row r="187" spans="8:10" ht="15" customHeight="1" x14ac:dyDescent="0.2">
      <c r="H187" s="23"/>
      <c r="I187" s="23"/>
      <c r="J187" s="23"/>
    </row>
    <row r="188" spans="8:10" ht="15" customHeight="1" x14ac:dyDescent="0.2">
      <c r="H188" s="23"/>
      <c r="I188" s="23"/>
      <c r="J188" s="23"/>
    </row>
    <row r="189" spans="8:10" ht="15" customHeight="1" x14ac:dyDescent="0.2">
      <c r="H189" s="23"/>
      <c r="I189" s="23"/>
      <c r="J189" s="23"/>
    </row>
    <row r="190" spans="8:10" ht="15" customHeight="1" x14ac:dyDescent="0.2">
      <c r="H190" s="23"/>
      <c r="I190" s="23"/>
      <c r="J190" s="23"/>
    </row>
    <row r="191" spans="8:10" ht="15" customHeight="1" x14ac:dyDescent="0.2">
      <c r="H191" s="23"/>
      <c r="I191" s="23"/>
      <c r="J191" s="23"/>
    </row>
    <row r="192" spans="8:10" ht="15" customHeight="1" x14ac:dyDescent="0.2">
      <c r="H192" s="23"/>
      <c r="I192" s="23"/>
      <c r="J192" s="23"/>
    </row>
    <row r="193" spans="8:10" ht="15" customHeight="1" x14ac:dyDescent="0.2">
      <c r="H193" s="23"/>
      <c r="I193" s="23"/>
      <c r="J193" s="23"/>
    </row>
    <row r="194" spans="8:10" ht="15" customHeight="1" x14ac:dyDescent="0.2">
      <c r="H194" s="23"/>
      <c r="I194" s="23"/>
      <c r="J194" s="23"/>
    </row>
    <row r="195" spans="8:10" ht="15" customHeight="1" x14ac:dyDescent="0.2">
      <c r="H195" s="23"/>
      <c r="I195" s="23"/>
      <c r="J195" s="23"/>
    </row>
    <row r="196" spans="8:10" ht="15" customHeight="1" x14ac:dyDescent="0.2">
      <c r="H196" s="23"/>
      <c r="I196" s="23"/>
      <c r="J196" s="23"/>
    </row>
    <row r="197" spans="8:10" ht="15" customHeight="1" x14ac:dyDescent="0.2">
      <c r="H197" s="23"/>
      <c r="I197" s="23"/>
      <c r="J197" s="23"/>
    </row>
    <row r="198" spans="8:10" ht="15" customHeight="1" x14ac:dyDescent="0.2">
      <c r="H198" s="23"/>
      <c r="I198" s="23"/>
      <c r="J198" s="23"/>
    </row>
    <row r="199" spans="8:10" ht="15" customHeight="1" x14ac:dyDescent="0.2">
      <c r="H199" s="23"/>
      <c r="I199" s="23"/>
      <c r="J199" s="23"/>
    </row>
    <row r="200" spans="8:10" ht="15" customHeight="1" x14ac:dyDescent="0.2">
      <c r="H200" s="23"/>
      <c r="I200" s="23"/>
      <c r="J200" s="23"/>
    </row>
    <row r="201" spans="8:10" ht="15" customHeight="1" x14ac:dyDescent="0.2">
      <c r="H201" s="23"/>
      <c r="I201" s="23"/>
      <c r="J201" s="23"/>
    </row>
    <row r="202" spans="8:10" ht="15" customHeight="1" x14ac:dyDescent="0.2">
      <c r="H202" s="23"/>
      <c r="I202" s="23"/>
      <c r="J202" s="23"/>
    </row>
    <row r="203" spans="8:10" ht="15" customHeight="1" x14ac:dyDescent="0.2">
      <c r="H203" s="23"/>
      <c r="I203" s="23"/>
      <c r="J203" s="23"/>
    </row>
    <row r="204" spans="8:10" ht="15" customHeight="1" x14ac:dyDescent="0.2">
      <c r="H204" s="23"/>
      <c r="I204" s="23"/>
      <c r="J204" s="23"/>
    </row>
    <row r="205" spans="8:10" ht="15" customHeight="1" x14ac:dyDescent="0.2">
      <c r="H205" s="23"/>
      <c r="I205" s="23"/>
      <c r="J205" s="23"/>
    </row>
    <row r="206" spans="8:10" ht="15" customHeight="1" x14ac:dyDescent="0.2">
      <c r="H206" s="23"/>
      <c r="I206" s="23"/>
      <c r="J206" s="23"/>
    </row>
    <row r="207" spans="8:10" ht="15" customHeight="1" x14ac:dyDescent="0.2">
      <c r="H207" s="23"/>
      <c r="I207" s="23"/>
      <c r="J207" s="23"/>
    </row>
    <row r="208" spans="8:10" ht="15" customHeight="1" x14ac:dyDescent="0.2">
      <c r="H208" s="23"/>
      <c r="I208" s="23"/>
      <c r="J208" s="23"/>
    </row>
    <row r="209" spans="8:10" ht="15" customHeight="1" x14ac:dyDescent="0.2">
      <c r="H209" s="23"/>
      <c r="I209" s="23"/>
      <c r="J209" s="23"/>
    </row>
    <row r="210" spans="8:10" ht="15" customHeight="1" x14ac:dyDescent="0.2">
      <c r="H210" s="23"/>
      <c r="I210" s="23"/>
      <c r="J210" s="23"/>
    </row>
    <row r="211" spans="8:10" ht="15" customHeight="1" x14ac:dyDescent="0.2">
      <c r="H211" s="23"/>
      <c r="I211" s="23"/>
      <c r="J211" s="23"/>
    </row>
    <row r="212" spans="8:10" ht="15" customHeight="1" x14ac:dyDescent="0.2">
      <c r="H212" s="23"/>
      <c r="I212" s="23"/>
      <c r="J212" s="23"/>
    </row>
    <row r="213" spans="8:10" ht="15" customHeight="1" x14ac:dyDescent="0.2">
      <c r="H213" s="23"/>
      <c r="I213" s="23"/>
      <c r="J213" s="23"/>
    </row>
    <row r="214" spans="8:10" ht="15" customHeight="1" x14ac:dyDescent="0.2">
      <c r="H214" s="23"/>
      <c r="I214" s="23"/>
      <c r="J214" s="23"/>
    </row>
    <row r="215" spans="8:10" ht="15" customHeight="1" x14ac:dyDescent="0.2">
      <c r="H215" s="23"/>
      <c r="I215" s="23"/>
      <c r="J215" s="23"/>
    </row>
    <row r="216" spans="8:10" ht="15" customHeight="1" x14ac:dyDescent="0.2">
      <c r="H216" s="23"/>
      <c r="I216" s="23"/>
      <c r="J216" s="23"/>
    </row>
    <row r="217" spans="8:10" ht="15" customHeight="1" x14ac:dyDescent="0.2">
      <c r="H217" s="23"/>
      <c r="I217" s="23"/>
      <c r="J217" s="23"/>
    </row>
    <row r="218" spans="8:10" ht="15" customHeight="1" x14ac:dyDescent="0.2">
      <c r="H218" s="23"/>
      <c r="I218" s="23"/>
      <c r="J218" s="23"/>
    </row>
    <row r="219" spans="8:10" ht="15" customHeight="1" x14ac:dyDescent="0.2">
      <c r="H219" s="23"/>
      <c r="I219" s="23"/>
      <c r="J219" s="23"/>
    </row>
    <row r="220" spans="8:10" ht="15" customHeight="1" x14ac:dyDescent="0.2">
      <c r="H220" s="23"/>
      <c r="I220" s="23"/>
      <c r="J220" s="23"/>
    </row>
    <row r="221" spans="8:10" ht="15" customHeight="1" x14ac:dyDescent="0.2">
      <c r="H221" s="23"/>
      <c r="I221" s="23"/>
      <c r="J221" s="23"/>
    </row>
    <row r="222" spans="8:10" ht="15" customHeight="1" x14ac:dyDescent="0.2">
      <c r="H222" s="23"/>
      <c r="I222" s="23"/>
      <c r="J222" s="23"/>
    </row>
    <row r="223" spans="8:10" ht="15" customHeight="1" x14ac:dyDescent="0.2">
      <c r="H223" s="23"/>
      <c r="I223" s="23"/>
      <c r="J223" s="23"/>
    </row>
    <row r="224" spans="8:10" ht="15" customHeight="1" x14ac:dyDescent="0.2">
      <c r="H224" s="23"/>
      <c r="I224" s="23"/>
      <c r="J224" s="23"/>
    </row>
    <row r="225" spans="8:10" ht="15" customHeight="1" x14ac:dyDescent="0.2">
      <c r="H225" s="23"/>
      <c r="I225" s="23"/>
      <c r="J225" s="23"/>
    </row>
    <row r="226" spans="8:10" ht="15" customHeight="1" x14ac:dyDescent="0.2">
      <c r="H226" s="23"/>
      <c r="I226" s="23"/>
      <c r="J226" s="23"/>
    </row>
    <row r="227" spans="8:10" ht="15" customHeight="1" x14ac:dyDescent="0.2">
      <c r="H227" s="23"/>
      <c r="I227" s="23"/>
      <c r="J227" s="23"/>
    </row>
    <row r="228" spans="8:10" ht="15" customHeight="1" x14ac:dyDescent="0.2">
      <c r="H228" s="23"/>
      <c r="I228" s="23"/>
      <c r="J228" s="23"/>
    </row>
    <row r="229" spans="8:10" ht="15" customHeight="1" x14ac:dyDescent="0.2">
      <c r="H229" s="23"/>
      <c r="I229" s="23"/>
      <c r="J229" s="23"/>
    </row>
    <row r="230" spans="8:10" ht="15" customHeight="1" x14ac:dyDescent="0.2">
      <c r="H230" s="23"/>
      <c r="I230" s="23"/>
      <c r="J230" s="23"/>
    </row>
    <row r="231" spans="8:10" ht="15" customHeight="1" x14ac:dyDescent="0.2">
      <c r="H231" s="23"/>
      <c r="I231" s="23"/>
      <c r="J231" s="23"/>
    </row>
    <row r="232" spans="8:10" ht="15" customHeight="1" x14ac:dyDescent="0.2">
      <c r="H232" s="23"/>
      <c r="I232" s="23"/>
      <c r="J232" s="23"/>
    </row>
    <row r="233" spans="8:10" ht="15" customHeight="1" x14ac:dyDescent="0.2">
      <c r="H233" s="23"/>
      <c r="I233" s="23"/>
      <c r="J233" s="23"/>
    </row>
    <row r="234" spans="8:10" ht="15" customHeight="1" x14ac:dyDescent="0.2">
      <c r="H234" s="23"/>
      <c r="I234" s="23"/>
      <c r="J234" s="23"/>
    </row>
    <row r="235" spans="8:10" ht="15" customHeight="1" x14ac:dyDescent="0.2">
      <c r="H235" s="23"/>
      <c r="I235" s="23"/>
      <c r="J235" s="23"/>
    </row>
    <row r="236" spans="8:10" ht="15" customHeight="1" x14ac:dyDescent="0.2">
      <c r="H236" s="23"/>
      <c r="I236" s="23"/>
      <c r="J236" s="23"/>
    </row>
    <row r="237" spans="8:10" ht="15" customHeight="1" x14ac:dyDescent="0.2">
      <c r="H237" s="23"/>
      <c r="I237" s="23"/>
      <c r="J237" s="23"/>
    </row>
    <row r="238" spans="8:10" ht="15" customHeight="1" x14ac:dyDescent="0.2">
      <c r="H238" s="23"/>
      <c r="I238" s="23"/>
      <c r="J238" s="23"/>
    </row>
    <row r="239" spans="8:10" ht="15" customHeight="1" x14ac:dyDescent="0.2">
      <c r="H239" s="23"/>
      <c r="I239" s="23"/>
      <c r="J239" s="23"/>
    </row>
    <row r="240" spans="8:10" ht="15" customHeight="1" x14ac:dyDescent="0.2">
      <c r="H240" s="23"/>
      <c r="I240" s="23"/>
      <c r="J240" s="23"/>
    </row>
    <row r="241" spans="8:10" ht="15" customHeight="1" x14ac:dyDescent="0.2">
      <c r="H241" s="23"/>
      <c r="I241" s="23"/>
      <c r="J241" s="23"/>
    </row>
    <row r="242" spans="8:10" ht="15" customHeight="1" x14ac:dyDescent="0.2">
      <c r="H242" s="23"/>
      <c r="I242" s="23"/>
      <c r="J242" s="23"/>
    </row>
    <row r="243" spans="8:10" ht="15" customHeight="1" x14ac:dyDescent="0.2">
      <c r="H243" s="23"/>
      <c r="I243" s="23"/>
      <c r="J243" s="23"/>
    </row>
    <row r="244" spans="8:10" ht="15" customHeight="1" x14ac:dyDescent="0.2">
      <c r="H244" s="23"/>
      <c r="I244" s="23"/>
      <c r="J244" s="23"/>
    </row>
    <row r="245" spans="8:10" ht="15" customHeight="1" x14ac:dyDescent="0.2">
      <c r="H245" s="23"/>
      <c r="I245" s="23"/>
      <c r="J245" s="23"/>
    </row>
    <row r="246" spans="8:10" ht="15" customHeight="1" x14ac:dyDescent="0.2">
      <c r="H246" s="23"/>
      <c r="I246" s="23"/>
      <c r="J246" s="23"/>
    </row>
    <row r="247" spans="8:10" ht="15" customHeight="1" x14ac:dyDescent="0.2">
      <c r="H247" s="23"/>
      <c r="I247" s="23"/>
      <c r="J247" s="23"/>
    </row>
    <row r="248" spans="8:10" ht="15" customHeight="1" x14ac:dyDescent="0.2">
      <c r="H248" s="23"/>
      <c r="I248" s="23"/>
      <c r="J248" s="23"/>
    </row>
    <row r="249" spans="8:10" ht="15" customHeight="1" x14ac:dyDescent="0.2">
      <c r="H249" s="23"/>
      <c r="I249" s="23"/>
      <c r="J249" s="23"/>
    </row>
    <row r="250" spans="8:10" ht="15" customHeight="1" x14ac:dyDescent="0.2">
      <c r="H250" s="23"/>
      <c r="I250" s="23"/>
      <c r="J250" s="23"/>
    </row>
    <row r="251" spans="8:10" ht="15" customHeight="1" x14ac:dyDescent="0.2">
      <c r="H251" s="23"/>
      <c r="I251" s="23"/>
      <c r="J251" s="23"/>
    </row>
    <row r="252" spans="8:10" ht="15" customHeight="1" x14ac:dyDescent="0.2">
      <c r="H252" s="23"/>
      <c r="I252" s="23"/>
      <c r="J252" s="23"/>
    </row>
    <row r="253" spans="8:10" ht="15" customHeight="1" x14ac:dyDescent="0.2">
      <c r="H253" s="23"/>
      <c r="I253" s="23"/>
      <c r="J253" s="23"/>
    </row>
    <row r="254" spans="8:10" ht="15" customHeight="1" x14ac:dyDescent="0.2">
      <c r="H254" s="23"/>
      <c r="I254" s="23"/>
      <c r="J254" s="23"/>
    </row>
    <row r="255" spans="8:10" ht="15" customHeight="1" x14ac:dyDescent="0.2">
      <c r="H255" s="23"/>
      <c r="I255" s="23"/>
      <c r="J255" s="23"/>
    </row>
    <row r="256" spans="8:10" ht="15" customHeight="1" x14ac:dyDescent="0.2">
      <c r="H256" s="23"/>
      <c r="I256" s="23"/>
      <c r="J256" s="23"/>
    </row>
    <row r="257" spans="8:10" ht="15" customHeight="1" x14ac:dyDescent="0.2">
      <c r="H257" s="23"/>
      <c r="I257" s="23"/>
      <c r="J257" s="23"/>
    </row>
    <row r="258" spans="8:10" ht="15" customHeight="1" x14ac:dyDescent="0.2">
      <c r="H258" s="23"/>
      <c r="I258" s="23"/>
      <c r="J258" s="23"/>
    </row>
    <row r="259" spans="8:10" ht="15" customHeight="1" x14ac:dyDescent="0.2">
      <c r="H259" s="23"/>
      <c r="I259" s="23"/>
      <c r="J259" s="23"/>
    </row>
    <row r="260" spans="8:10" ht="15" customHeight="1" x14ac:dyDescent="0.2">
      <c r="H260" s="23"/>
      <c r="I260" s="23"/>
      <c r="J260" s="23"/>
    </row>
    <row r="261" spans="8:10" ht="15" customHeight="1" x14ac:dyDescent="0.2">
      <c r="H261" s="23"/>
      <c r="I261" s="23"/>
      <c r="J261" s="23"/>
    </row>
    <row r="262" spans="8:10" ht="15" customHeight="1" x14ac:dyDescent="0.2">
      <c r="H262" s="23"/>
      <c r="I262" s="23"/>
      <c r="J262" s="23"/>
    </row>
    <row r="263" spans="8:10" ht="15" customHeight="1" x14ac:dyDescent="0.2">
      <c r="H263" s="23"/>
      <c r="I263" s="23"/>
      <c r="J263" s="23"/>
    </row>
    <row r="264" spans="8:10" ht="15" customHeight="1" x14ac:dyDescent="0.2">
      <c r="H264" s="23"/>
      <c r="I264" s="23"/>
      <c r="J264" s="23"/>
    </row>
    <row r="265" spans="8:10" ht="15" customHeight="1" x14ac:dyDescent="0.2">
      <c r="H265" s="23"/>
      <c r="I265" s="23"/>
      <c r="J265" s="23"/>
    </row>
    <row r="266" spans="8:10" ht="15" customHeight="1" x14ac:dyDescent="0.2">
      <c r="H266" s="23"/>
      <c r="I266" s="23"/>
      <c r="J266" s="23"/>
    </row>
    <row r="267" spans="8:10" ht="15" customHeight="1" x14ac:dyDescent="0.2">
      <c r="H267" s="23"/>
      <c r="I267" s="23"/>
      <c r="J267" s="23"/>
    </row>
    <row r="268" spans="8:10" ht="15" customHeight="1" x14ac:dyDescent="0.2">
      <c r="H268" s="23"/>
      <c r="I268" s="23"/>
      <c r="J268" s="23"/>
    </row>
    <row r="269" spans="8:10" ht="15" customHeight="1" x14ac:dyDescent="0.2">
      <c r="H269" s="23"/>
      <c r="I269" s="23"/>
      <c r="J269" s="23"/>
    </row>
    <row r="270" spans="8:10" ht="15" customHeight="1" x14ac:dyDescent="0.2">
      <c r="H270" s="23"/>
      <c r="I270" s="23"/>
      <c r="J270" s="23"/>
    </row>
    <row r="271" spans="8:10" ht="15" customHeight="1" x14ac:dyDescent="0.2">
      <c r="H271" s="23"/>
      <c r="I271" s="23"/>
      <c r="J271" s="23"/>
    </row>
    <row r="272" spans="8:10" ht="15" customHeight="1" x14ac:dyDescent="0.2">
      <c r="H272" s="23"/>
      <c r="I272" s="23"/>
      <c r="J272" s="23"/>
    </row>
    <row r="273" spans="8:10" ht="15" customHeight="1" x14ac:dyDescent="0.2">
      <c r="H273" s="23"/>
      <c r="I273" s="23"/>
      <c r="J273" s="23"/>
    </row>
    <row r="274" spans="8:10" ht="15" customHeight="1" x14ac:dyDescent="0.2">
      <c r="H274" s="23"/>
      <c r="I274" s="23"/>
      <c r="J274" s="23"/>
    </row>
    <row r="275" spans="8:10" ht="15" customHeight="1" x14ac:dyDescent="0.2">
      <c r="H275" s="23"/>
      <c r="I275" s="23"/>
      <c r="J275" s="23"/>
    </row>
    <row r="276" spans="8:10" ht="15" customHeight="1" x14ac:dyDescent="0.2">
      <c r="H276" s="23"/>
      <c r="I276" s="23"/>
      <c r="J276" s="23"/>
    </row>
    <row r="277" spans="8:10" ht="15" customHeight="1" x14ac:dyDescent="0.2">
      <c r="H277" s="23"/>
      <c r="I277" s="23"/>
      <c r="J277" s="23"/>
    </row>
    <row r="278" spans="8:10" ht="15" customHeight="1" x14ac:dyDescent="0.2">
      <c r="H278" s="23"/>
      <c r="I278" s="23"/>
      <c r="J278" s="23"/>
    </row>
    <row r="279" spans="8:10" ht="15" customHeight="1" x14ac:dyDescent="0.2">
      <c r="H279" s="23"/>
      <c r="I279" s="23"/>
      <c r="J279" s="23"/>
    </row>
    <row r="280" spans="8:10" ht="15" customHeight="1" x14ac:dyDescent="0.2">
      <c r="H280" s="23"/>
      <c r="I280" s="23"/>
      <c r="J280" s="23"/>
    </row>
    <row r="281" spans="8:10" ht="15" customHeight="1" x14ac:dyDescent="0.2">
      <c r="H281" s="23"/>
      <c r="I281" s="23"/>
      <c r="J281" s="23"/>
    </row>
    <row r="282" spans="8:10" ht="15" customHeight="1" x14ac:dyDescent="0.2">
      <c r="H282" s="23"/>
      <c r="I282" s="23"/>
      <c r="J282" s="23"/>
    </row>
    <row r="283" spans="8:10" ht="15" customHeight="1" x14ac:dyDescent="0.2">
      <c r="H283" s="23"/>
      <c r="I283" s="23"/>
      <c r="J283" s="23"/>
    </row>
    <row r="284" spans="8:10" ht="15" customHeight="1" x14ac:dyDescent="0.2">
      <c r="H284" s="23"/>
      <c r="I284" s="23"/>
      <c r="J284" s="23"/>
    </row>
    <row r="285" spans="8:10" ht="15" customHeight="1" x14ac:dyDescent="0.2">
      <c r="H285" s="23"/>
      <c r="I285" s="23"/>
      <c r="J285" s="23"/>
    </row>
    <row r="286" spans="8:10" ht="15" customHeight="1" x14ac:dyDescent="0.2">
      <c r="H286" s="23"/>
      <c r="I286" s="23"/>
      <c r="J286" s="23"/>
    </row>
    <row r="287" spans="8:10" ht="15" customHeight="1" x14ac:dyDescent="0.2">
      <c r="H287" s="23"/>
      <c r="I287" s="23"/>
      <c r="J287" s="23"/>
    </row>
    <row r="288" spans="8:10" ht="15" customHeight="1" x14ac:dyDescent="0.2">
      <c r="H288" s="23"/>
      <c r="I288" s="23"/>
      <c r="J288" s="23"/>
    </row>
    <row r="289" spans="8:10" ht="15" customHeight="1" x14ac:dyDescent="0.2">
      <c r="H289" s="23"/>
      <c r="I289" s="23"/>
      <c r="J289" s="23"/>
    </row>
    <row r="290" spans="8:10" ht="15" customHeight="1" x14ac:dyDescent="0.2">
      <c r="H290" s="23"/>
      <c r="I290" s="23"/>
      <c r="J290" s="23"/>
    </row>
    <row r="291" spans="8:10" ht="15" customHeight="1" x14ac:dyDescent="0.2">
      <c r="H291" s="23"/>
      <c r="I291" s="23"/>
      <c r="J291" s="23"/>
    </row>
    <row r="292" spans="8:10" ht="15" customHeight="1" x14ac:dyDescent="0.2">
      <c r="H292" s="23"/>
      <c r="I292" s="23"/>
      <c r="J292" s="23"/>
    </row>
    <row r="293" spans="8:10" ht="15" customHeight="1" x14ac:dyDescent="0.2">
      <c r="H293" s="23"/>
      <c r="I293" s="23"/>
      <c r="J293" s="23"/>
    </row>
    <row r="294" spans="8:10" ht="15" customHeight="1" x14ac:dyDescent="0.2">
      <c r="H294" s="23"/>
      <c r="I294" s="23"/>
      <c r="J294" s="23"/>
    </row>
    <row r="295" spans="8:10" ht="15" customHeight="1" x14ac:dyDescent="0.2">
      <c r="H295" s="23"/>
      <c r="I295" s="23"/>
      <c r="J295" s="23"/>
    </row>
    <row r="296" spans="8:10" ht="15" customHeight="1" x14ac:dyDescent="0.2">
      <c r="H296" s="23"/>
      <c r="I296" s="23"/>
      <c r="J296" s="23"/>
    </row>
    <row r="297" spans="8:10" ht="15" customHeight="1" x14ac:dyDescent="0.2">
      <c r="H297" s="23"/>
      <c r="I297" s="23"/>
      <c r="J297" s="23"/>
    </row>
    <row r="298" spans="8:10" ht="15" customHeight="1" x14ac:dyDescent="0.2">
      <c r="H298" s="23"/>
      <c r="I298" s="23"/>
      <c r="J298" s="23"/>
    </row>
    <row r="299" spans="8:10" ht="15" customHeight="1" x14ac:dyDescent="0.2">
      <c r="H299" s="23"/>
      <c r="I299" s="23"/>
      <c r="J299" s="23"/>
    </row>
    <row r="300" spans="8:10" ht="15" customHeight="1" x14ac:dyDescent="0.2">
      <c r="H300" s="23"/>
      <c r="I300" s="23"/>
      <c r="J300" s="23"/>
    </row>
    <row r="301" spans="8:10" ht="15" customHeight="1" x14ac:dyDescent="0.2">
      <c r="H301" s="23"/>
      <c r="I301" s="23"/>
      <c r="J301" s="23"/>
    </row>
    <row r="302" spans="8:10" ht="15" customHeight="1" x14ac:dyDescent="0.2">
      <c r="H302" s="23"/>
      <c r="I302" s="23"/>
      <c r="J302" s="23"/>
    </row>
    <row r="303" spans="8:10" ht="15" customHeight="1" x14ac:dyDescent="0.2">
      <c r="H303" s="23"/>
      <c r="I303" s="23"/>
      <c r="J303" s="23"/>
    </row>
    <row r="304" spans="8:10" ht="15" customHeight="1" x14ac:dyDescent="0.2">
      <c r="H304" s="23"/>
      <c r="I304" s="23"/>
      <c r="J304" s="23"/>
    </row>
    <row r="305" spans="8:10" ht="15" customHeight="1" x14ac:dyDescent="0.2">
      <c r="H305" s="23"/>
      <c r="I305" s="23"/>
      <c r="J305" s="23"/>
    </row>
    <row r="306" spans="8:10" ht="15" customHeight="1" x14ac:dyDescent="0.2">
      <c r="H306" s="23"/>
      <c r="I306" s="23"/>
      <c r="J306" s="23"/>
    </row>
    <row r="307" spans="8:10" ht="15" customHeight="1" x14ac:dyDescent="0.2">
      <c r="H307" s="23"/>
      <c r="I307" s="23"/>
      <c r="J307" s="23"/>
    </row>
    <row r="308" spans="8:10" ht="15" customHeight="1" x14ac:dyDescent="0.2">
      <c r="H308" s="23"/>
      <c r="I308" s="23"/>
      <c r="J308" s="23"/>
    </row>
    <row r="309" spans="8:10" ht="15" customHeight="1" x14ac:dyDescent="0.2">
      <c r="H309" s="23"/>
      <c r="I309" s="23"/>
      <c r="J309" s="23"/>
    </row>
    <row r="310" spans="8:10" ht="15" customHeight="1" x14ac:dyDescent="0.2">
      <c r="H310" s="23"/>
      <c r="I310" s="23"/>
      <c r="J310" s="23"/>
    </row>
    <row r="311" spans="8:10" ht="15" customHeight="1" x14ac:dyDescent="0.2">
      <c r="H311" s="23"/>
      <c r="I311" s="23"/>
      <c r="J311" s="23"/>
    </row>
    <row r="312" spans="8:10" ht="15" customHeight="1" x14ac:dyDescent="0.2">
      <c r="H312" s="23"/>
      <c r="I312" s="23"/>
      <c r="J312" s="23"/>
    </row>
    <row r="313" spans="8:10" ht="15" customHeight="1" x14ac:dyDescent="0.2">
      <c r="H313" s="23"/>
      <c r="I313" s="23"/>
      <c r="J313" s="23"/>
    </row>
    <row r="314" spans="8:10" ht="15" customHeight="1" x14ac:dyDescent="0.2">
      <c r="H314" s="23"/>
      <c r="I314" s="23"/>
      <c r="J314" s="23"/>
    </row>
    <row r="315" spans="8:10" ht="15" customHeight="1" x14ac:dyDescent="0.2">
      <c r="H315" s="23"/>
      <c r="I315" s="23"/>
      <c r="J315" s="23"/>
    </row>
    <row r="316" spans="8:10" ht="15" customHeight="1" x14ac:dyDescent="0.2">
      <c r="H316" s="23"/>
      <c r="I316" s="23"/>
      <c r="J316" s="23"/>
    </row>
    <row r="317" spans="8:10" ht="15" customHeight="1" x14ac:dyDescent="0.2">
      <c r="H317" s="23"/>
      <c r="I317" s="23"/>
      <c r="J317" s="23"/>
    </row>
    <row r="318" spans="8:10" ht="15" customHeight="1" x14ac:dyDescent="0.2">
      <c r="H318" s="23"/>
      <c r="I318" s="23"/>
      <c r="J318" s="23"/>
    </row>
    <row r="319" spans="8:10" ht="15" customHeight="1" x14ac:dyDescent="0.2">
      <c r="H319" s="23"/>
      <c r="I319" s="23"/>
      <c r="J319" s="23"/>
    </row>
    <row r="320" spans="8:10" ht="15" customHeight="1" x14ac:dyDescent="0.2">
      <c r="H320" s="23"/>
      <c r="I320" s="23"/>
      <c r="J320" s="23"/>
    </row>
    <row r="321" spans="8:10" ht="15" customHeight="1" x14ac:dyDescent="0.2">
      <c r="H321" s="23"/>
      <c r="I321" s="23"/>
      <c r="J321" s="23"/>
    </row>
    <row r="322" spans="8:10" ht="15" customHeight="1" x14ac:dyDescent="0.2">
      <c r="H322" s="23"/>
      <c r="I322" s="23"/>
      <c r="J322" s="23"/>
    </row>
    <row r="323" spans="8:10" ht="15" customHeight="1" x14ac:dyDescent="0.2">
      <c r="H323" s="23"/>
      <c r="I323" s="23"/>
      <c r="J323" s="23"/>
    </row>
    <row r="324" spans="8:10" ht="15" customHeight="1" x14ac:dyDescent="0.2">
      <c r="H324" s="23"/>
      <c r="I324" s="23"/>
      <c r="J324" s="23"/>
    </row>
    <row r="325" spans="8:10" ht="15" customHeight="1" x14ac:dyDescent="0.2">
      <c r="H325" s="23"/>
      <c r="I325" s="23"/>
      <c r="J325" s="23"/>
    </row>
    <row r="326" spans="8:10" ht="15" customHeight="1" x14ac:dyDescent="0.2">
      <c r="H326" s="23"/>
      <c r="I326" s="23"/>
      <c r="J326" s="23"/>
    </row>
    <row r="327" spans="8:10" ht="15" customHeight="1" x14ac:dyDescent="0.2">
      <c r="H327" s="23"/>
      <c r="I327" s="23"/>
      <c r="J327" s="23"/>
    </row>
    <row r="328" spans="8:10" ht="15" customHeight="1" x14ac:dyDescent="0.2">
      <c r="H328" s="23"/>
      <c r="I328" s="23"/>
      <c r="J328" s="23"/>
    </row>
    <row r="329" spans="8:10" ht="15" customHeight="1" x14ac:dyDescent="0.2">
      <c r="H329" s="23"/>
      <c r="I329" s="23"/>
      <c r="J329" s="23"/>
    </row>
    <row r="330" spans="8:10" ht="15" customHeight="1" x14ac:dyDescent="0.2">
      <c r="H330" s="23"/>
      <c r="I330" s="23"/>
      <c r="J330" s="23"/>
    </row>
    <row r="331" spans="8:10" ht="15" customHeight="1" x14ac:dyDescent="0.2">
      <c r="H331" s="23"/>
      <c r="I331" s="23"/>
      <c r="J331" s="23"/>
    </row>
    <row r="332" spans="8:10" ht="15" customHeight="1" x14ac:dyDescent="0.2">
      <c r="H332" s="23"/>
      <c r="I332" s="23"/>
      <c r="J332" s="23"/>
    </row>
    <row r="333" spans="8:10" ht="15" customHeight="1" x14ac:dyDescent="0.2">
      <c r="H333" s="23"/>
      <c r="I333" s="23"/>
      <c r="J333" s="23"/>
    </row>
    <row r="334" spans="8:10" ht="15" customHeight="1" x14ac:dyDescent="0.2">
      <c r="H334" s="23"/>
      <c r="I334" s="23"/>
      <c r="J334" s="23"/>
    </row>
    <row r="335" spans="8:10" ht="15" customHeight="1" x14ac:dyDescent="0.2">
      <c r="H335" s="23"/>
      <c r="I335" s="23"/>
      <c r="J335" s="23"/>
    </row>
    <row r="336" spans="8:10" ht="15" customHeight="1" x14ac:dyDescent="0.2">
      <c r="H336" s="23"/>
      <c r="I336" s="23"/>
      <c r="J336" s="23"/>
    </row>
    <row r="337" spans="8:10" ht="15" customHeight="1" x14ac:dyDescent="0.2">
      <c r="H337" s="23"/>
      <c r="I337" s="23"/>
      <c r="J337" s="23"/>
    </row>
    <row r="338" spans="8:10" ht="15" customHeight="1" x14ac:dyDescent="0.2">
      <c r="H338" s="23"/>
      <c r="I338" s="23"/>
      <c r="J338" s="23"/>
    </row>
    <row r="339" spans="8:10" ht="15" customHeight="1" x14ac:dyDescent="0.2">
      <c r="H339" s="23"/>
      <c r="I339" s="23"/>
      <c r="J339" s="23"/>
    </row>
    <row r="340" spans="8:10" ht="15" customHeight="1" x14ac:dyDescent="0.2">
      <c r="H340" s="23"/>
      <c r="I340" s="23"/>
      <c r="J340" s="23"/>
    </row>
    <row r="341" spans="8:10" ht="15" customHeight="1" x14ac:dyDescent="0.2">
      <c r="H341" s="23"/>
      <c r="I341" s="23"/>
      <c r="J341" s="23"/>
    </row>
    <row r="342" spans="8:10" ht="15" customHeight="1" x14ac:dyDescent="0.2">
      <c r="H342" s="23"/>
      <c r="I342" s="23"/>
      <c r="J342" s="23"/>
    </row>
    <row r="343" spans="8:10" ht="15" customHeight="1" x14ac:dyDescent="0.2">
      <c r="H343" s="23"/>
      <c r="I343" s="23"/>
      <c r="J343" s="23"/>
    </row>
    <row r="344" spans="8:10" ht="15" customHeight="1" x14ac:dyDescent="0.2">
      <c r="H344" s="23"/>
      <c r="I344" s="23"/>
      <c r="J344" s="23"/>
    </row>
    <row r="345" spans="8:10" ht="15" customHeight="1" x14ac:dyDescent="0.2">
      <c r="H345" s="23"/>
      <c r="I345" s="23"/>
      <c r="J345" s="23"/>
    </row>
    <row r="346" spans="8:10" ht="15" customHeight="1" x14ac:dyDescent="0.2">
      <c r="H346" s="23"/>
      <c r="I346" s="23"/>
      <c r="J346" s="23"/>
    </row>
    <row r="347" spans="8:10" ht="15" customHeight="1" x14ac:dyDescent="0.2">
      <c r="H347" s="23"/>
      <c r="I347" s="23"/>
      <c r="J347" s="23"/>
    </row>
    <row r="348" spans="8:10" ht="15" customHeight="1" x14ac:dyDescent="0.2">
      <c r="H348" s="23"/>
      <c r="I348" s="23"/>
      <c r="J348" s="23"/>
    </row>
    <row r="349" spans="8:10" ht="15" customHeight="1" x14ac:dyDescent="0.2">
      <c r="H349" s="23"/>
      <c r="I349" s="23"/>
      <c r="J349" s="23"/>
    </row>
    <row r="350" spans="8:10" ht="15" customHeight="1" x14ac:dyDescent="0.2">
      <c r="H350" s="23"/>
      <c r="I350" s="23"/>
      <c r="J350" s="23"/>
    </row>
    <row r="351" spans="8:10" ht="15" customHeight="1" x14ac:dyDescent="0.2">
      <c r="H351" s="23"/>
      <c r="I351" s="23"/>
      <c r="J351" s="23"/>
    </row>
    <row r="352" spans="8:10" ht="15" customHeight="1" x14ac:dyDescent="0.2">
      <c r="H352" s="23"/>
      <c r="I352" s="23"/>
      <c r="J352" s="23"/>
    </row>
    <row r="353" spans="8:10" ht="15" customHeight="1" x14ac:dyDescent="0.2">
      <c r="H353" s="23"/>
      <c r="I353" s="23"/>
      <c r="J353" s="23"/>
    </row>
    <row r="354" spans="8:10" ht="15" customHeight="1" x14ac:dyDescent="0.2">
      <c r="H354" s="23"/>
      <c r="I354" s="23"/>
      <c r="J354" s="23"/>
    </row>
    <row r="355" spans="8:10" ht="15" customHeight="1" x14ac:dyDescent="0.2">
      <c r="H355" s="23"/>
      <c r="I355" s="23"/>
      <c r="J355" s="23"/>
    </row>
    <row r="356" spans="8:10" ht="15" customHeight="1" x14ac:dyDescent="0.2">
      <c r="H356" s="23"/>
      <c r="I356" s="23"/>
      <c r="J356" s="23"/>
    </row>
    <row r="357" spans="8:10" ht="15" customHeight="1" x14ac:dyDescent="0.2">
      <c r="H357" s="23"/>
      <c r="I357" s="23"/>
      <c r="J357" s="23"/>
    </row>
    <row r="358" spans="8:10" ht="15" customHeight="1" x14ac:dyDescent="0.2">
      <c r="H358" s="23"/>
      <c r="I358" s="23"/>
      <c r="J358" s="23"/>
    </row>
    <row r="359" spans="8:10" ht="15" customHeight="1" x14ac:dyDescent="0.2">
      <c r="H359" s="23"/>
      <c r="I359" s="23"/>
      <c r="J359" s="23"/>
    </row>
    <row r="360" spans="8:10" ht="15" customHeight="1" x14ac:dyDescent="0.2">
      <c r="H360" s="23"/>
      <c r="I360" s="23"/>
      <c r="J360" s="23"/>
    </row>
    <row r="361" spans="8:10" ht="15" customHeight="1" x14ac:dyDescent="0.2">
      <c r="H361" s="23"/>
      <c r="I361" s="23"/>
      <c r="J361" s="23"/>
    </row>
    <row r="362" spans="8:10" ht="15" customHeight="1" x14ac:dyDescent="0.2">
      <c r="H362" s="23"/>
      <c r="I362" s="23"/>
      <c r="J362" s="23"/>
    </row>
    <row r="363" spans="8:10" ht="15" customHeight="1" x14ac:dyDescent="0.2">
      <c r="H363" s="23"/>
      <c r="I363" s="23"/>
      <c r="J363" s="23"/>
    </row>
    <row r="364" spans="8:10" ht="15" customHeight="1" x14ac:dyDescent="0.2">
      <c r="H364" s="23"/>
      <c r="I364" s="23"/>
      <c r="J364" s="23"/>
    </row>
    <row r="365" spans="8:10" ht="15" customHeight="1" x14ac:dyDescent="0.2">
      <c r="H365" s="23"/>
      <c r="I365" s="23"/>
      <c r="J365" s="23"/>
    </row>
    <row r="366" spans="8:10" ht="15" customHeight="1" x14ac:dyDescent="0.2">
      <c r="H366" s="23"/>
      <c r="I366" s="23"/>
      <c r="J366" s="23"/>
    </row>
    <row r="367" spans="8:10" ht="15" customHeight="1" x14ac:dyDescent="0.2">
      <c r="H367" s="23"/>
      <c r="I367" s="23"/>
      <c r="J367" s="23"/>
    </row>
    <row r="368" spans="8:10" ht="15" customHeight="1" x14ac:dyDescent="0.2">
      <c r="H368" s="23"/>
      <c r="I368" s="23"/>
      <c r="J368" s="23"/>
    </row>
    <row r="369" spans="8:10" ht="15" customHeight="1" x14ac:dyDescent="0.2">
      <c r="H369" s="23"/>
      <c r="I369" s="23"/>
      <c r="J369" s="23"/>
    </row>
    <row r="370" spans="8:10" ht="15" customHeight="1" x14ac:dyDescent="0.2">
      <c r="H370" s="23"/>
      <c r="I370" s="23"/>
      <c r="J370" s="23"/>
    </row>
    <row r="371" spans="8:10" ht="15" customHeight="1" x14ac:dyDescent="0.2">
      <c r="H371" s="23"/>
      <c r="I371" s="23"/>
      <c r="J371" s="23"/>
    </row>
    <row r="372" spans="8:10" ht="15" customHeight="1" x14ac:dyDescent="0.2">
      <c r="H372" s="23"/>
      <c r="I372" s="23"/>
      <c r="J372" s="23"/>
    </row>
    <row r="373" spans="8:10" ht="15" customHeight="1" x14ac:dyDescent="0.2">
      <c r="H373" s="23"/>
      <c r="I373" s="23"/>
      <c r="J373" s="23"/>
    </row>
    <row r="374" spans="8:10" ht="15" customHeight="1" x14ac:dyDescent="0.2">
      <c r="H374" s="23"/>
      <c r="I374" s="23"/>
      <c r="J374" s="23"/>
    </row>
    <row r="375" spans="8:10" ht="15" customHeight="1" x14ac:dyDescent="0.2">
      <c r="H375" s="23"/>
      <c r="I375" s="23"/>
      <c r="J375" s="23"/>
    </row>
    <row r="376" spans="8:10" ht="15" customHeight="1" x14ac:dyDescent="0.2">
      <c r="H376" s="23"/>
      <c r="I376" s="23"/>
      <c r="J376" s="23"/>
    </row>
    <row r="377" spans="8:10" ht="15" customHeight="1" x14ac:dyDescent="0.2">
      <c r="H377" s="23"/>
      <c r="I377" s="23"/>
      <c r="J377" s="23"/>
    </row>
    <row r="378" spans="8:10" ht="15" customHeight="1" x14ac:dyDescent="0.2">
      <c r="H378" s="23"/>
      <c r="I378" s="23"/>
      <c r="J378" s="23"/>
    </row>
    <row r="379" spans="8:10" ht="15" customHeight="1" x14ac:dyDescent="0.2">
      <c r="H379" s="23"/>
      <c r="I379" s="23"/>
      <c r="J379" s="23"/>
    </row>
    <row r="380" spans="8:10" ht="15" customHeight="1" x14ac:dyDescent="0.2">
      <c r="H380" s="23"/>
      <c r="I380" s="23"/>
      <c r="J380" s="23"/>
    </row>
    <row r="381" spans="8:10" ht="15" customHeight="1" x14ac:dyDescent="0.2">
      <c r="H381" s="23"/>
      <c r="I381" s="23"/>
      <c r="J381" s="23"/>
    </row>
    <row r="382" spans="8:10" ht="15" customHeight="1" x14ac:dyDescent="0.2">
      <c r="H382" s="23"/>
      <c r="I382" s="23"/>
      <c r="J382" s="23"/>
    </row>
    <row r="383" spans="8:10" ht="15" customHeight="1" x14ac:dyDescent="0.2">
      <c r="H383" s="23"/>
      <c r="I383" s="23"/>
      <c r="J383" s="23"/>
    </row>
    <row r="384" spans="8:10" ht="15" customHeight="1" x14ac:dyDescent="0.2">
      <c r="H384" s="23"/>
      <c r="I384" s="23"/>
      <c r="J384" s="23"/>
    </row>
    <row r="385" spans="8:10" ht="15" customHeight="1" x14ac:dyDescent="0.2">
      <c r="H385" s="23"/>
      <c r="I385" s="23"/>
      <c r="J385" s="23"/>
    </row>
    <row r="386" spans="8:10" ht="15" customHeight="1" x14ac:dyDescent="0.2">
      <c r="H386" s="23"/>
      <c r="I386" s="23"/>
      <c r="J386" s="23"/>
    </row>
    <row r="387" spans="8:10" ht="15" customHeight="1" x14ac:dyDescent="0.2">
      <c r="H387" s="23"/>
      <c r="I387" s="23"/>
      <c r="J387" s="23"/>
    </row>
    <row r="388" spans="8:10" ht="15" customHeight="1" x14ac:dyDescent="0.2">
      <c r="H388" s="23"/>
      <c r="I388" s="23"/>
      <c r="J388" s="23"/>
    </row>
    <row r="389" spans="8:10" ht="15" customHeight="1" x14ac:dyDescent="0.2">
      <c r="H389" s="23"/>
      <c r="I389" s="23"/>
      <c r="J389" s="23"/>
    </row>
    <row r="390" spans="8:10" ht="15" customHeight="1" x14ac:dyDescent="0.2">
      <c r="H390" s="23"/>
      <c r="I390" s="23"/>
      <c r="J390" s="23"/>
    </row>
    <row r="391" spans="8:10" ht="15" customHeight="1" x14ac:dyDescent="0.2">
      <c r="H391" s="23"/>
      <c r="I391" s="23"/>
      <c r="J391" s="23"/>
    </row>
    <row r="392" spans="8:10" ht="15" customHeight="1" x14ac:dyDescent="0.2">
      <c r="H392" s="23"/>
      <c r="I392" s="23"/>
      <c r="J392" s="23"/>
    </row>
    <row r="393" spans="8:10" ht="15" customHeight="1" x14ac:dyDescent="0.2">
      <c r="H393" s="23"/>
      <c r="I393" s="23"/>
      <c r="J393" s="23"/>
    </row>
    <row r="394" spans="8:10" ht="15" customHeight="1" x14ac:dyDescent="0.2">
      <c r="H394" s="23"/>
      <c r="I394" s="23"/>
      <c r="J394" s="23"/>
    </row>
    <row r="395" spans="8:10" ht="15" customHeight="1" x14ac:dyDescent="0.2">
      <c r="H395" s="23"/>
      <c r="I395" s="23"/>
      <c r="J395" s="23"/>
    </row>
    <row r="396" spans="8:10" ht="15" customHeight="1" x14ac:dyDescent="0.2">
      <c r="H396" s="23"/>
      <c r="I396" s="23"/>
      <c r="J396" s="23"/>
    </row>
    <row r="397" spans="8:10" ht="15" customHeight="1" x14ac:dyDescent="0.2">
      <c r="H397" s="23"/>
      <c r="I397" s="23"/>
      <c r="J397" s="23"/>
    </row>
    <row r="398" spans="8:10" ht="15" customHeight="1" x14ac:dyDescent="0.2">
      <c r="H398" s="23"/>
      <c r="I398" s="23"/>
      <c r="J398" s="23"/>
    </row>
    <row r="399" spans="8:10" ht="15" customHeight="1" x14ac:dyDescent="0.2">
      <c r="H399" s="23"/>
      <c r="I399" s="23"/>
      <c r="J399" s="23"/>
    </row>
    <row r="400" spans="8:10" ht="15" customHeight="1" x14ac:dyDescent="0.2">
      <c r="H400" s="23"/>
      <c r="I400" s="23"/>
      <c r="J400" s="23"/>
    </row>
    <row r="401" spans="8:10" ht="15" customHeight="1" x14ac:dyDescent="0.2">
      <c r="H401" s="23"/>
      <c r="I401" s="23"/>
      <c r="J401" s="23"/>
    </row>
    <row r="402" spans="8:10" ht="15" customHeight="1" x14ac:dyDescent="0.2">
      <c r="H402" s="23"/>
      <c r="I402" s="23"/>
      <c r="J402" s="23"/>
    </row>
    <row r="403" spans="8:10" ht="15" customHeight="1" x14ac:dyDescent="0.2">
      <c r="H403" s="23"/>
      <c r="I403" s="23"/>
      <c r="J403" s="23"/>
    </row>
    <row r="404" spans="8:10" ht="15" customHeight="1" x14ac:dyDescent="0.2">
      <c r="H404" s="23"/>
      <c r="I404" s="23"/>
      <c r="J404" s="23"/>
    </row>
    <row r="405" spans="8:10" ht="15" customHeight="1" x14ac:dyDescent="0.2">
      <c r="H405" s="23"/>
      <c r="I405" s="23"/>
      <c r="J405" s="23"/>
    </row>
    <row r="406" spans="8:10" ht="15" customHeight="1" x14ac:dyDescent="0.2">
      <c r="H406" s="23"/>
      <c r="I406" s="23"/>
      <c r="J406" s="23"/>
    </row>
    <row r="407" spans="8:10" ht="15" customHeight="1" x14ac:dyDescent="0.2">
      <c r="H407" s="23"/>
      <c r="I407" s="23"/>
      <c r="J407" s="23"/>
    </row>
    <row r="408" spans="8:10" ht="15" customHeight="1" x14ac:dyDescent="0.2">
      <c r="H408" s="23"/>
      <c r="I408" s="23"/>
      <c r="J408" s="23"/>
    </row>
    <row r="409" spans="8:10" ht="15" customHeight="1" x14ac:dyDescent="0.2">
      <c r="H409" s="23"/>
      <c r="I409" s="23"/>
      <c r="J409" s="23"/>
    </row>
    <row r="410" spans="8:10" ht="15" customHeight="1" x14ac:dyDescent="0.2">
      <c r="H410" s="23"/>
      <c r="I410" s="23"/>
      <c r="J410" s="23"/>
    </row>
    <row r="411" spans="8:10" ht="15" customHeight="1" x14ac:dyDescent="0.2">
      <c r="H411" s="23"/>
      <c r="I411" s="23"/>
      <c r="J411" s="23"/>
    </row>
    <row r="412" spans="8:10" ht="15" customHeight="1" x14ac:dyDescent="0.2">
      <c r="H412" s="23"/>
      <c r="I412" s="23"/>
      <c r="J412" s="23"/>
    </row>
    <row r="413" spans="8:10" ht="15" customHeight="1" x14ac:dyDescent="0.2">
      <c r="H413" s="23"/>
      <c r="I413" s="23"/>
      <c r="J413" s="23"/>
    </row>
    <row r="414" spans="8:10" ht="15" customHeight="1" x14ac:dyDescent="0.2">
      <c r="H414" s="23"/>
      <c r="I414" s="23"/>
      <c r="J414" s="23"/>
    </row>
    <row r="415" spans="8:10" ht="15" customHeight="1" x14ac:dyDescent="0.2">
      <c r="H415" s="23"/>
      <c r="I415" s="23"/>
      <c r="J415" s="23"/>
    </row>
    <row r="416" spans="8:10" ht="15" customHeight="1" x14ac:dyDescent="0.2">
      <c r="H416" s="23"/>
      <c r="I416" s="23"/>
      <c r="J416" s="23"/>
    </row>
    <row r="417" spans="8:10" ht="15" customHeight="1" x14ac:dyDescent="0.2">
      <c r="H417" s="23"/>
      <c r="I417" s="23"/>
      <c r="J417" s="23"/>
    </row>
    <row r="418" spans="8:10" ht="15" customHeight="1" x14ac:dyDescent="0.2">
      <c r="H418" s="23"/>
      <c r="I418" s="23"/>
      <c r="J418" s="23"/>
    </row>
    <row r="419" spans="8:10" ht="15" customHeight="1" x14ac:dyDescent="0.2">
      <c r="H419" s="23"/>
      <c r="I419" s="23"/>
      <c r="J419" s="23"/>
    </row>
    <row r="420" spans="8:10" ht="15" customHeight="1" x14ac:dyDescent="0.2">
      <c r="H420" s="23"/>
      <c r="I420" s="23"/>
      <c r="J420" s="23"/>
    </row>
    <row r="421" spans="8:10" ht="15" customHeight="1" x14ac:dyDescent="0.2">
      <c r="H421" s="23"/>
      <c r="I421" s="23"/>
      <c r="J421" s="23"/>
    </row>
    <row r="422" spans="8:10" ht="15" customHeight="1" x14ac:dyDescent="0.2">
      <c r="H422" s="23"/>
      <c r="I422" s="23"/>
      <c r="J422" s="23"/>
    </row>
    <row r="423" spans="8:10" ht="15" customHeight="1" x14ac:dyDescent="0.2">
      <c r="H423" s="23"/>
      <c r="I423" s="23"/>
      <c r="J423" s="23"/>
    </row>
    <row r="424" spans="8:10" ht="15" customHeight="1" x14ac:dyDescent="0.2">
      <c r="H424" s="23"/>
      <c r="I424" s="23"/>
      <c r="J424" s="23"/>
    </row>
    <row r="425" spans="8:10" ht="15" customHeight="1" x14ac:dyDescent="0.2">
      <c r="H425" s="23"/>
      <c r="I425" s="23"/>
      <c r="J425" s="23"/>
    </row>
    <row r="426" spans="8:10" ht="15" customHeight="1" x14ac:dyDescent="0.2">
      <c r="H426" s="23"/>
      <c r="I426" s="23"/>
      <c r="J426" s="23"/>
    </row>
    <row r="427" spans="8:10" ht="15" customHeight="1" x14ac:dyDescent="0.2">
      <c r="H427" s="23"/>
      <c r="I427" s="23"/>
      <c r="J427" s="23"/>
    </row>
    <row r="428" spans="8:10" ht="15" customHeight="1" x14ac:dyDescent="0.2">
      <c r="H428" s="23"/>
      <c r="I428" s="23"/>
      <c r="J428" s="23"/>
    </row>
    <row r="429" spans="8:10" ht="15" customHeight="1" x14ac:dyDescent="0.2">
      <c r="H429" s="23"/>
      <c r="I429" s="23"/>
      <c r="J429" s="23"/>
    </row>
    <row r="430" spans="8:10" ht="15" customHeight="1" x14ac:dyDescent="0.2">
      <c r="H430" s="23"/>
      <c r="I430" s="23"/>
      <c r="J430" s="23"/>
    </row>
    <row r="431" spans="8:10" ht="15" customHeight="1" x14ac:dyDescent="0.2">
      <c r="H431" s="23"/>
      <c r="I431" s="23"/>
      <c r="J431" s="23"/>
    </row>
    <row r="432" spans="8:10" ht="15" customHeight="1" x14ac:dyDescent="0.2">
      <c r="H432" s="23"/>
      <c r="I432" s="23"/>
      <c r="J432" s="23"/>
    </row>
    <row r="433" spans="8:10" ht="15" customHeight="1" x14ac:dyDescent="0.2">
      <c r="H433" s="23"/>
      <c r="I433" s="23"/>
      <c r="J433" s="23"/>
    </row>
    <row r="434" spans="8:10" ht="15" customHeight="1" x14ac:dyDescent="0.2">
      <c r="H434" s="23"/>
      <c r="I434" s="23"/>
      <c r="J434" s="23"/>
    </row>
    <row r="435" spans="8:10" ht="15" customHeight="1" x14ac:dyDescent="0.2">
      <c r="H435" s="23"/>
      <c r="I435" s="23"/>
      <c r="J435" s="23"/>
    </row>
    <row r="436" spans="8:10" ht="15" customHeight="1" x14ac:dyDescent="0.2">
      <c r="H436" s="23"/>
      <c r="I436" s="23"/>
      <c r="J436" s="23"/>
    </row>
    <row r="437" spans="8:10" ht="15" customHeight="1" x14ac:dyDescent="0.2">
      <c r="H437" s="23"/>
      <c r="I437" s="23"/>
      <c r="J437" s="23"/>
    </row>
    <row r="438" spans="8:10" ht="15" customHeight="1" x14ac:dyDescent="0.2">
      <c r="H438" s="23"/>
      <c r="I438" s="23"/>
      <c r="J438" s="23"/>
    </row>
    <row r="439" spans="8:10" ht="15" customHeight="1" x14ac:dyDescent="0.2">
      <c r="H439" s="23"/>
      <c r="I439" s="23"/>
      <c r="J439" s="23"/>
    </row>
    <row r="440" spans="8:10" ht="15" customHeight="1" x14ac:dyDescent="0.2">
      <c r="H440" s="23"/>
      <c r="I440" s="23"/>
      <c r="J440" s="23"/>
    </row>
    <row r="441" spans="8:10" ht="15" customHeight="1" x14ac:dyDescent="0.2">
      <c r="H441" s="23"/>
      <c r="I441" s="23"/>
      <c r="J441" s="23"/>
    </row>
    <row r="442" spans="8:10" ht="15" customHeight="1" x14ac:dyDescent="0.2">
      <c r="H442" s="23"/>
      <c r="I442" s="23"/>
      <c r="J442" s="23"/>
    </row>
    <row r="443" spans="8:10" ht="15" customHeight="1" x14ac:dyDescent="0.2">
      <c r="H443" s="23"/>
      <c r="I443" s="23"/>
      <c r="J443" s="23"/>
    </row>
    <row r="444" spans="8:10" ht="15" customHeight="1" x14ac:dyDescent="0.2">
      <c r="H444" s="23"/>
      <c r="I444" s="23"/>
      <c r="J444" s="23"/>
    </row>
    <row r="445" spans="8:10" ht="15" customHeight="1" x14ac:dyDescent="0.2">
      <c r="H445" s="23"/>
      <c r="I445" s="23"/>
      <c r="J445" s="23"/>
    </row>
    <row r="446" spans="8:10" ht="15" customHeight="1" x14ac:dyDescent="0.2">
      <c r="H446" s="23"/>
      <c r="I446" s="23"/>
      <c r="J446" s="23"/>
    </row>
    <row r="447" spans="8:10" ht="15" customHeight="1" x14ac:dyDescent="0.2">
      <c r="H447" s="23"/>
      <c r="I447" s="23"/>
      <c r="J447" s="23"/>
    </row>
    <row r="448" spans="8:10" ht="15" customHeight="1" x14ac:dyDescent="0.2">
      <c r="H448" s="23"/>
      <c r="I448" s="23"/>
      <c r="J448" s="23"/>
    </row>
    <row r="449" spans="8:10" ht="15" customHeight="1" x14ac:dyDescent="0.2">
      <c r="H449" s="23"/>
      <c r="I449" s="23"/>
      <c r="J449" s="23"/>
    </row>
    <row r="450" spans="8:10" ht="15" customHeight="1" x14ac:dyDescent="0.2">
      <c r="H450" s="23"/>
      <c r="I450" s="23"/>
      <c r="J450" s="23"/>
    </row>
    <row r="451" spans="8:10" ht="15" customHeight="1" x14ac:dyDescent="0.2">
      <c r="H451" s="23"/>
      <c r="I451" s="23"/>
      <c r="J451" s="23"/>
    </row>
    <row r="452" spans="8:10" ht="15" customHeight="1" x14ac:dyDescent="0.2">
      <c r="H452" s="23"/>
      <c r="I452" s="23"/>
      <c r="J452" s="23"/>
    </row>
    <row r="453" spans="8:10" ht="15" customHeight="1" x14ac:dyDescent="0.2">
      <c r="H453" s="23"/>
      <c r="I453" s="23"/>
      <c r="J453" s="23"/>
    </row>
    <row r="454" spans="8:10" ht="15" customHeight="1" x14ac:dyDescent="0.2">
      <c r="H454" s="23"/>
      <c r="I454" s="23"/>
      <c r="J454" s="23"/>
    </row>
    <row r="455" spans="8:10" ht="15" customHeight="1" x14ac:dyDescent="0.2">
      <c r="H455" s="23"/>
      <c r="I455" s="23"/>
      <c r="J455" s="23"/>
    </row>
    <row r="456" spans="8:10" ht="15" customHeight="1" x14ac:dyDescent="0.2">
      <c r="H456" s="23"/>
      <c r="I456" s="23"/>
      <c r="J456" s="23"/>
    </row>
    <row r="457" spans="8:10" ht="15" customHeight="1" x14ac:dyDescent="0.2">
      <c r="H457" s="23"/>
      <c r="I457" s="23"/>
      <c r="J457" s="23"/>
    </row>
    <row r="458" spans="8:10" ht="15" customHeight="1" x14ac:dyDescent="0.2">
      <c r="H458" s="23"/>
      <c r="I458" s="23"/>
      <c r="J458" s="23"/>
    </row>
    <row r="459" spans="8:10" ht="15" customHeight="1" x14ac:dyDescent="0.2">
      <c r="H459" s="23"/>
      <c r="I459" s="23"/>
      <c r="J459" s="23"/>
    </row>
    <row r="460" spans="8:10" ht="15" customHeight="1" x14ac:dyDescent="0.2">
      <c r="H460" s="23"/>
      <c r="I460" s="23"/>
      <c r="J460" s="23"/>
    </row>
    <row r="461" spans="8:10" ht="15" customHeight="1" x14ac:dyDescent="0.2">
      <c r="H461" s="23"/>
      <c r="I461" s="23"/>
      <c r="J461" s="23"/>
    </row>
    <row r="462" spans="8:10" ht="15" customHeight="1" x14ac:dyDescent="0.2">
      <c r="H462" s="23"/>
      <c r="I462" s="23"/>
      <c r="J462" s="23"/>
    </row>
    <row r="463" spans="8:10" ht="15" customHeight="1" x14ac:dyDescent="0.2">
      <c r="H463" s="23"/>
      <c r="I463" s="23"/>
      <c r="J463" s="23"/>
    </row>
    <row r="464" spans="8:10" ht="15" customHeight="1" x14ac:dyDescent="0.2">
      <c r="H464" s="23"/>
      <c r="I464" s="23"/>
      <c r="J464" s="23"/>
    </row>
    <row r="465" spans="8:10" ht="15" customHeight="1" x14ac:dyDescent="0.2">
      <c r="H465" s="23"/>
      <c r="I465" s="23"/>
      <c r="J465" s="23"/>
    </row>
    <row r="466" spans="8:10" ht="15" customHeight="1" x14ac:dyDescent="0.2">
      <c r="H466" s="23"/>
      <c r="I466" s="23"/>
      <c r="J466" s="23"/>
    </row>
    <row r="467" spans="8:10" ht="15" customHeight="1" x14ac:dyDescent="0.2">
      <c r="H467" s="23"/>
      <c r="I467" s="23"/>
      <c r="J467" s="23"/>
    </row>
    <row r="468" spans="8:10" ht="15" customHeight="1" x14ac:dyDescent="0.2">
      <c r="H468" s="23"/>
      <c r="I468" s="23"/>
      <c r="J468" s="23"/>
    </row>
    <row r="469" spans="8:10" ht="15" customHeight="1" x14ac:dyDescent="0.2">
      <c r="H469" s="23"/>
      <c r="I469" s="23"/>
      <c r="J469" s="23"/>
    </row>
    <row r="470" spans="8:10" ht="15" customHeight="1" x14ac:dyDescent="0.2">
      <c r="H470" s="23"/>
      <c r="I470" s="23"/>
      <c r="J470" s="23"/>
    </row>
    <row r="471" spans="8:10" ht="15" customHeight="1" x14ac:dyDescent="0.2">
      <c r="H471" s="23"/>
      <c r="I471" s="23"/>
      <c r="J471" s="23"/>
    </row>
    <row r="472" spans="8:10" ht="15" customHeight="1" x14ac:dyDescent="0.2">
      <c r="H472" s="23"/>
      <c r="I472" s="23"/>
      <c r="J472" s="23"/>
    </row>
    <row r="473" spans="8:10" ht="15" customHeight="1" x14ac:dyDescent="0.2">
      <c r="H473" s="23"/>
      <c r="I473" s="23"/>
      <c r="J473" s="23"/>
    </row>
    <row r="474" spans="8:10" ht="15" customHeight="1" x14ac:dyDescent="0.2">
      <c r="H474" s="23"/>
      <c r="I474" s="23"/>
      <c r="J474" s="23"/>
    </row>
    <row r="475" spans="8:10" ht="15" customHeight="1" x14ac:dyDescent="0.2">
      <c r="H475" s="23"/>
      <c r="I475" s="23"/>
      <c r="J475" s="23"/>
    </row>
    <row r="476" spans="8:10" ht="15" customHeight="1" x14ac:dyDescent="0.2">
      <c r="H476" s="23"/>
      <c r="I476" s="23"/>
      <c r="J476" s="23"/>
    </row>
    <row r="477" spans="8:10" ht="15" customHeight="1" x14ac:dyDescent="0.2">
      <c r="H477" s="23"/>
      <c r="I477" s="23"/>
      <c r="J477" s="23"/>
    </row>
    <row r="478" spans="8:10" ht="15" customHeight="1" x14ac:dyDescent="0.2">
      <c r="H478" s="23"/>
      <c r="I478" s="23"/>
      <c r="J478" s="23"/>
    </row>
    <row r="479" spans="8:10" ht="15" customHeight="1" x14ac:dyDescent="0.2">
      <c r="H479" s="23"/>
      <c r="I479" s="23"/>
      <c r="J479" s="23"/>
    </row>
    <row r="480" spans="8:10" ht="15" customHeight="1" x14ac:dyDescent="0.2">
      <c r="H480" s="23"/>
      <c r="I480" s="23"/>
      <c r="J480" s="23"/>
    </row>
    <row r="481" spans="8:10" ht="15" customHeight="1" x14ac:dyDescent="0.2">
      <c r="H481" s="23"/>
      <c r="I481" s="23"/>
      <c r="J481" s="23"/>
    </row>
    <row r="482" spans="8:10" ht="15" customHeight="1" x14ac:dyDescent="0.2">
      <c r="H482" s="23"/>
      <c r="I482" s="23"/>
      <c r="J482" s="23"/>
    </row>
    <row r="483" spans="8:10" ht="15" customHeight="1" x14ac:dyDescent="0.2">
      <c r="H483" s="23"/>
      <c r="I483" s="23"/>
      <c r="J483" s="23"/>
    </row>
    <row r="484" spans="8:10" ht="15" customHeight="1" x14ac:dyDescent="0.2">
      <c r="H484" s="23"/>
      <c r="I484" s="23"/>
      <c r="J484" s="23"/>
    </row>
    <row r="485" spans="8:10" ht="15" customHeight="1" x14ac:dyDescent="0.2">
      <c r="H485" s="23"/>
      <c r="I485" s="23"/>
      <c r="J485" s="23"/>
    </row>
    <row r="486" spans="8:10" ht="15" customHeight="1" x14ac:dyDescent="0.2">
      <c r="H486" s="23"/>
      <c r="I486" s="23"/>
      <c r="J486" s="23"/>
    </row>
    <row r="487" spans="8:10" ht="15" customHeight="1" x14ac:dyDescent="0.2">
      <c r="H487" s="23"/>
      <c r="I487" s="23"/>
      <c r="J487" s="23"/>
    </row>
    <row r="488" spans="8:10" ht="15" customHeight="1" x14ac:dyDescent="0.2">
      <c r="H488" s="23"/>
      <c r="I488" s="23"/>
      <c r="J488" s="23"/>
    </row>
    <row r="489" spans="8:10" ht="15" customHeight="1" x14ac:dyDescent="0.2">
      <c r="H489" s="23"/>
      <c r="I489" s="23"/>
      <c r="J489" s="23"/>
    </row>
    <row r="490" spans="8:10" ht="15" customHeight="1" x14ac:dyDescent="0.2">
      <c r="H490" s="23"/>
      <c r="I490" s="23"/>
      <c r="J490" s="23"/>
    </row>
    <row r="491" spans="8:10" ht="15" customHeight="1" x14ac:dyDescent="0.2">
      <c r="H491" s="23"/>
      <c r="I491" s="23"/>
      <c r="J491" s="23"/>
    </row>
    <row r="492" spans="8:10" ht="15" customHeight="1" x14ac:dyDescent="0.2">
      <c r="H492" s="23"/>
      <c r="I492" s="23"/>
      <c r="J492" s="23"/>
    </row>
    <row r="493" spans="8:10" ht="15" customHeight="1" x14ac:dyDescent="0.2">
      <c r="H493" s="23"/>
      <c r="I493" s="23"/>
      <c r="J493" s="23"/>
    </row>
    <row r="494" spans="8:10" ht="15" customHeight="1" x14ac:dyDescent="0.2">
      <c r="H494" s="23"/>
      <c r="I494" s="23"/>
      <c r="J494" s="23"/>
    </row>
    <row r="495" spans="8:10" ht="15" customHeight="1" x14ac:dyDescent="0.2">
      <c r="H495" s="23"/>
      <c r="I495" s="23"/>
      <c r="J495" s="23"/>
    </row>
    <row r="496" spans="8:10" ht="15" customHeight="1" x14ac:dyDescent="0.2">
      <c r="H496" s="23"/>
      <c r="I496" s="23"/>
      <c r="J496" s="23"/>
    </row>
    <row r="497" spans="8:10" ht="15" customHeight="1" x14ac:dyDescent="0.2">
      <c r="H497" s="23"/>
      <c r="I497" s="23"/>
      <c r="J497" s="23"/>
    </row>
    <row r="498" spans="8:10" ht="15" customHeight="1" x14ac:dyDescent="0.2">
      <c r="H498" s="23"/>
      <c r="I498" s="23"/>
      <c r="J498" s="23"/>
    </row>
    <row r="499" spans="8:10" ht="15" customHeight="1" x14ac:dyDescent="0.2">
      <c r="H499" s="23"/>
      <c r="I499" s="23"/>
      <c r="J499" s="23"/>
    </row>
    <row r="500" spans="8:10" ht="15" customHeight="1" x14ac:dyDescent="0.2">
      <c r="H500" s="23"/>
      <c r="I500" s="23"/>
      <c r="J500" s="23"/>
    </row>
    <row r="501" spans="8:10" ht="15" customHeight="1" x14ac:dyDescent="0.2">
      <c r="H501" s="23"/>
      <c r="I501" s="23"/>
      <c r="J501" s="23"/>
    </row>
    <row r="502" spans="8:10" ht="15" customHeight="1" x14ac:dyDescent="0.2">
      <c r="H502" s="23"/>
      <c r="I502" s="23"/>
      <c r="J502" s="23"/>
    </row>
    <row r="503" spans="8:10" ht="15" customHeight="1" x14ac:dyDescent="0.2">
      <c r="H503" s="23"/>
      <c r="I503" s="23"/>
      <c r="J503" s="23"/>
    </row>
    <row r="504" spans="8:10" ht="15" customHeight="1" x14ac:dyDescent="0.2">
      <c r="H504" s="23"/>
      <c r="I504" s="23"/>
      <c r="J504" s="23"/>
    </row>
    <row r="505" spans="8:10" ht="15" customHeight="1" x14ac:dyDescent="0.2">
      <c r="H505" s="23"/>
      <c r="I505" s="23"/>
      <c r="J505" s="23"/>
    </row>
    <row r="506" spans="8:10" ht="15" customHeight="1" x14ac:dyDescent="0.2">
      <c r="H506" s="23"/>
      <c r="I506" s="23"/>
      <c r="J506" s="23"/>
    </row>
    <row r="507" spans="8:10" ht="15" customHeight="1" x14ac:dyDescent="0.2">
      <c r="H507" s="23"/>
      <c r="I507" s="23"/>
      <c r="J507" s="23"/>
    </row>
    <row r="508" spans="8:10" ht="15" customHeight="1" x14ac:dyDescent="0.2">
      <c r="H508" s="23"/>
      <c r="I508" s="23"/>
      <c r="J508" s="23"/>
    </row>
    <row r="509" spans="8:10" ht="15" customHeight="1" x14ac:dyDescent="0.2">
      <c r="H509" s="23"/>
      <c r="I509" s="23"/>
      <c r="J509" s="23"/>
    </row>
    <row r="510" spans="8:10" ht="15" customHeight="1" x14ac:dyDescent="0.2">
      <c r="H510" s="23"/>
      <c r="I510" s="23"/>
      <c r="J510" s="23"/>
    </row>
    <row r="511" spans="8:10" ht="15" customHeight="1" x14ac:dyDescent="0.2">
      <c r="H511" s="23"/>
      <c r="I511" s="23"/>
      <c r="J511" s="23"/>
    </row>
    <row r="512" spans="8:10" ht="15" customHeight="1" x14ac:dyDescent="0.2">
      <c r="H512" s="23"/>
      <c r="I512" s="23"/>
      <c r="J512" s="23"/>
    </row>
    <row r="513" spans="8:10" ht="15" customHeight="1" x14ac:dyDescent="0.2">
      <c r="H513" s="23"/>
      <c r="I513" s="23"/>
      <c r="J513" s="23"/>
    </row>
    <row r="514" spans="8:10" ht="15" customHeight="1" x14ac:dyDescent="0.2">
      <c r="H514" s="23"/>
      <c r="I514" s="23"/>
      <c r="J514" s="23"/>
    </row>
    <row r="515" spans="8:10" ht="15" customHeight="1" x14ac:dyDescent="0.2">
      <c r="H515" s="23"/>
      <c r="I515" s="23"/>
      <c r="J515" s="23"/>
    </row>
    <row r="516" spans="8:10" ht="15" customHeight="1" x14ac:dyDescent="0.2">
      <c r="H516" s="23"/>
      <c r="I516" s="23"/>
      <c r="J516" s="23"/>
    </row>
    <row r="517" spans="8:10" ht="15" customHeight="1" x14ac:dyDescent="0.2">
      <c r="H517" s="23"/>
      <c r="I517" s="23"/>
      <c r="J517" s="23"/>
    </row>
    <row r="518" spans="8:10" ht="15" customHeight="1" x14ac:dyDescent="0.2">
      <c r="H518" s="23"/>
      <c r="I518" s="23"/>
      <c r="J518" s="23"/>
    </row>
    <row r="519" spans="8:10" ht="15" customHeight="1" x14ac:dyDescent="0.2">
      <c r="H519" s="23"/>
      <c r="I519" s="23"/>
      <c r="J519" s="23"/>
    </row>
    <row r="520" spans="8:10" ht="15" customHeight="1" x14ac:dyDescent="0.2">
      <c r="H520" s="23"/>
      <c r="I520" s="23"/>
      <c r="J520" s="23"/>
    </row>
    <row r="521" spans="8:10" ht="15" customHeight="1" x14ac:dyDescent="0.2">
      <c r="H521" s="23"/>
      <c r="I521" s="23"/>
      <c r="J521" s="23"/>
    </row>
    <row r="522" spans="8:10" ht="15" customHeight="1" x14ac:dyDescent="0.2">
      <c r="H522" s="23"/>
      <c r="I522" s="23"/>
      <c r="J522" s="23"/>
    </row>
    <row r="523" spans="8:10" ht="15" customHeight="1" x14ac:dyDescent="0.2">
      <c r="H523" s="23"/>
      <c r="I523" s="23"/>
      <c r="J523" s="23"/>
    </row>
    <row r="524" spans="8:10" ht="15" customHeight="1" x14ac:dyDescent="0.2">
      <c r="H524" s="23"/>
      <c r="I524" s="23"/>
      <c r="J524" s="23"/>
    </row>
    <row r="525" spans="8:10" ht="15" customHeight="1" x14ac:dyDescent="0.2">
      <c r="H525" s="23"/>
      <c r="I525" s="23"/>
      <c r="J525" s="23"/>
    </row>
    <row r="526" spans="8:10" ht="15" customHeight="1" x14ac:dyDescent="0.2">
      <c r="H526" s="23"/>
      <c r="I526" s="23"/>
      <c r="J526" s="23"/>
    </row>
    <row r="527" spans="8:10" ht="15" customHeight="1" x14ac:dyDescent="0.2">
      <c r="H527" s="23"/>
      <c r="I527" s="23"/>
      <c r="J527" s="23"/>
    </row>
    <row r="528" spans="8:10" ht="15" customHeight="1" x14ac:dyDescent="0.2">
      <c r="H528" s="23"/>
      <c r="I528" s="23"/>
      <c r="J528" s="23"/>
    </row>
    <row r="529" spans="8:10" ht="15" customHeight="1" x14ac:dyDescent="0.2">
      <c r="H529" s="23"/>
      <c r="I529" s="23"/>
      <c r="J529" s="23"/>
    </row>
    <row r="530" spans="8:10" ht="15" customHeight="1" x14ac:dyDescent="0.2">
      <c r="H530" s="23"/>
      <c r="I530" s="23"/>
      <c r="J530" s="23"/>
    </row>
    <row r="531" spans="8:10" ht="15" customHeight="1" x14ac:dyDescent="0.2">
      <c r="H531" s="23"/>
      <c r="I531" s="23"/>
      <c r="J531" s="23"/>
    </row>
    <row r="532" spans="8:10" ht="15" customHeight="1" x14ac:dyDescent="0.2">
      <c r="H532" s="23"/>
      <c r="I532" s="23"/>
      <c r="J532" s="23"/>
    </row>
    <row r="533" spans="8:10" ht="15" customHeight="1" x14ac:dyDescent="0.2">
      <c r="H533" s="23"/>
      <c r="I533" s="23"/>
      <c r="J533" s="23"/>
    </row>
    <row r="534" spans="8:10" ht="15" customHeight="1" x14ac:dyDescent="0.2">
      <c r="H534" s="23"/>
      <c r="I534" s="23"/>
      <c r="J534" s="23"/>
    </row>
    <row r="535" spans="8:10" ht="15" customHeight="1" x14ac:dyDescent="0.2">
      <c r="H535" s="23"/>
      <c r="I535" s="23"/>
      <c r="J535" s="23"/>
    </row>
    <row r="536" spans="8:10" ht="15" customHeight="1" x14ac:dyDescent="0.2">
      <c r="H536" s="23"/>
      <c r="I536" s="23"/>
      <c r="J536" s="23"/>
    </row>
    <row r="537" spans="8:10" ht="15" customHeight="1" x14ac:dyDescent="0.2">
      <c r="H537" s="23"/>
      <c r="I537" s="23"/>
      <c r="J537" s="23"/>
    </row>
    <row r="538" spans="8:10" ht="15" customHeight="1" x14ac:dyDescent="0.2">
      <c r="H538" s="23"/>
      <c r="I538" s="23"/>
      <c r="J538" s="23"/>
    </row>
    <row r="539" spans="8:10" ht="15" customHeight="1" x14ac:dyDescent="0.2">
      <c r="H539" s="23"/>
      <c r="I539" s="23"/>
      <c r="J539" s="23"/>
    </row>
    <row r="540" spans="8:10" ht="15" customHeight="1" x14ac:dyDescent="0.2">
      <c r="H540" s="23"/>
      <c r="I540" s="23"/>
      <c r="J540" s="23"/>
    </row>
    <row r="541" spans="8:10" ht="15" customHeight="1" x14ac:dyDescent="0.2">
      <c r="H541" s="23"/>
      <c r="I541" s="23"/>
      <c r="J541" s="23"/>
    </row>
    <row r="542" spans="8:10" ht="15" customHeight="1" x14ac:dyDescent="0.2">
      <c r="H542" s="23"/>
      <c r="I542" s="23"/>
      <c r="J542" s="23"/>
    </row>
    <row r="543" spans="8:10" ht="15" customHeight="1" x14ac:dyDescent="0.2">
      <c r="H543" s="23"/>
      <c r="I543" s="23"/>
      <c r="J543" s="23"/>
    </row>
    <row r="544" spans="8:10" ht="15" customHeight="1" x14ac:dyDescent="0.2">
      <c r="H544" s="23"/>
      <c r="I544" s="23"/>
      <c r="J544" s="23"/>
    </row>
    <row r="545" spans="8:10" ht="15" customHeight="1" x14ac:dyDescent="0.2">
      <c r="H545" s="23"/>
      <c r="I545" s="23"/>
      <c r="J545" s="23"/>
    </row>
    <row r="546" spans="8:10" ht="15" customHeight="1" x14ac:dyDescent="0.2">
      <c r="H546" s="23"/>
      <c r="I546" s="23"/>
      <c r="J546" s="23"/>
    </row>
    <row r="547" spans="8:10" ht="15" customHeight="1" x14ac:dyDescent="0.2">
      <c r="H547" s="23"/>
      <c r="I547" s="23"/>
      <c r="J547" s="23"/>
    </row>
    <row r="548" spans="8:10" ht="15" customHeight="1" x14ac:dyDescent="0.2">
      <c r="H548" s="23"/>
      <c r="I548" s="23"/>
      <c r="J548" s="23"/>
    </row>
    <row r="549" spans="8:10" ht="15" customHeight="1" x14ac:dyDescent="0.2">
      <c r="H549" s="23"/>
      <c r="I549" s="23"/>
      <c r="J549" s="23"/>
    </row>
    <row r="550" spans="8:10" ht="15" customHeight="1" x14ac:dyDescent="0.2">
      <c r="H550" s="23"/>
      <c r="I550" s="23"/>
      <c r="J550" s="23"/>
    </row>
    <row r="551" spans="8:10" ht="15" customHeight="1" x14ac:dyDescent="0.2">
      <c r="H551" s="23"/>
      <c r="I551" s="23"/>
      <c r="J551" s="23"/>
    </row>
    <row r="552" spans="8:10" ht="15" customHeight="1" x14ac:dyDescent="0.2">
      <c r="H552" s="23"/>
      <c r="I552" s="23"/>
      <c r="J552" s="23"/>
    </row>
    <row r="553" spans="8:10" ht="15" customHeight="1" x14ac:dyDescent="0.2">
      <c r="H553" s="23"/>
      <c r="I553" s="23"/>
      <c r="J553" s="23"/>
    </row>
    <row r="554" spans="8:10" ht="15" customHeight="1" x14ac:dyDescent="0.2">
      <c r="H554" s="23"/>
      <c r="I554" s="23"/>
      <c r="J554" s="23"/>
    </row>
    <row r="555" spans="8:10" ht="15" customHeight="1" x14ac:dyDescent="0.2">
      <c r="H555" s="23"/>
      <c r="I555" s="23"/>
      <c r="J555" s="23"/>
    </row>
    <row r="556" spans="8:10" ht="15" customHeight="1" x14ac:dyDescent="0.2">
      <c r="H556" s="23"/>
      <c r="I556" s="23"/>
      <c r="J556" s="23"/>
    </row>
    <row r="557" spans="8:10" ht="15" customHeight="1" x14ac:dyDescent="0.2">
      <c r="H557" s="23"/>
      <c r="I557" s="23"/>
      <c r="J557" s="23"/>
    </row>
    <row r="558" spans="8:10" ht="15" customHeight="1" x14ac:dyDescent="0.2">
      <c r="H558" s="23"/>
      <c r="I558" s="23"/>
      <c r="J558" s="23"/>
    </row>
    <row r="559" spans="8:10" ht="15" customHeight="1" x14ac:dyDescent="0.2">
      <c r="H559" s="23"/>
      <c r="I559" s="23"/>
      <c r="J559" s="23"/>
    </row>
    <row r="560" spans="8:10" ht="15" customHeight="1" x14ac:dyDescent="0.2">
      <c r="H560" s="23"/>
      <c r="I560" s="23"/>
      <c r="J560" s="23"/>
    </row>
    <row r="561" spans="8:10" ht="15" customHeight="1" x14ac:dyDescent="0.2">
      <c r="H561" s="23"/>
      <c r="I561" s="23"/>
      <c r="J561" s="23"/>
    </row>
    <row r="562" spans="8:10" ht="15" customHeight="1" x14ac:dyDescent="0.2">
      <c r="H562" s="23"/>
      <c r="I562" s="23"/>
      <c r="J562" s="23"/>
    </row>
    <row r="563" spans="8:10" ht="15" customHeight="1" x14ac:dyDescent="0.2">
      <c r="H563" s="23"/>
      <c r="I563" s="23"/>
      <c r="J563" s="23"/>
    </row>
    <row r="564" spans="8:10" ht="15" customHeight="1" x14ac:dyDescent="0.2">
      <c r="H564" s="23"/>
      <c r="I564" s="23"/>
      <c r="J564" s="23"/>
    </row>
    <row r="565" spans="8:10" ht="15" customHeight="1" x14ac:dyDescent="0.2">
      <c r="H565" s="23"/>
      <c r="I565" s="23"/>
      <c r="J565" s="23"/>
    </row>
    <row r="566" spans="8:10" ht="15" customHeight="1" x14ac:dyDescent="0.2">
      <c r="H566" s="23"/>
      <c r="I566" s="23"/>
      <c r="J566" s="23"/>
    </row>
    <row r="567" spans="8:10" ht="15" customHeight="1" x14ac:dyDescent="0.2">
      <c r="H567" s="23"/>
      <c r="I567" s="23"/>
      <c r="J567" s="23"/>
    </row>
    <row r="568" spans="8:10" ht="15" customHeight="1" x14ac:dyDescent="0.2">
      <c r="H568" s="23"/>
      <c r="I568" s="23"/>
      <c r="J568" s="23"/>
    </row>
    <row r="569" spans="8:10" ht="15" customHeight="1" x14ac:dyDescent="0.2">
      <c r="H569" s="23"/>
      <c r="I569" s="23"/>
      <c r="J569" s="23"/>
    </row>
    <row r="570" spans="8:10" ht="15" customHeight="1" x14ac:dyDescent="0.2">
      <c r="H570" s="23"/>
      <c r="I570" s="23"/>
      <c r="J570" s="23"/>
    </row>
    <row r="571" spans="8:10" ht="15" customHeight="1" x14ac:dyDescent="0.2">
      <c r="H571" s="23"/>
      <c r="I571" s="23"/>
      <c r="J571" s="23"/>
    </row>
    <row r="572" spans="8:10" ht="15" customHeight="1" x14ac:dyDescent="0.2">
      <c r="H572" s="23"/>
      <c r="I572" s="23"/>
      <c r="J572" s="23"/>
    </row>
    <row r="573" spans="8:10" ht="15" customHeight="1" x14ac:dyDescent="0.2">
      <c r="H573" s="23"/>
      <c r="I573" s="23"/>
      <c r="J573" s="23"/>
    </row>
    <row r="574" spans="8:10" ht="15" customHeight="1" x14ac:dyDescent="0.2">
      <c r="H574" s="23"/>
      <c r="I574" s="23"/>
      <c r="J574" s="23"/>
    </row>
    <row r="575" spans="8:10" ht="15" customHeight="1" x14ac:dyDescent="0.2">
      <c r="H575" s="23"/>
      <c r="I575" s="23"/>
      <c r="J575" s="23"/>
    </row>
    <row r="576" spans="8:10" ht="15" customHeight="1" x14ac:dyDescent="0.2">
      <c r="H576" s="23"/>
      <c r="I576" s="23"/>
      <c r="J576" s="23"/>
    </row>
    <row r="577" spans="8:10" ht="15" customHeight="1" x14ac:dyDescent="0.2">
      <c r="H577" s="23"/>
      <c r="I577" s="23"/>
      <c r="J577" s="23"/>
    </row>
    <row r="578" spans="8:10" ht="15" customHeight="1" x14ac:dyDescent="0.2">
      <c r="H578" s="23"/>
      <c r="I578" s="23"/>
      <c r="J578" s="23"/>
    </row>
    <row r="579" spans="8:10" ht="15" customHeight="1" x14ac:dyDescent="0.2">
      <c r="H579" s="23"/>
      <c r="I579" s="23"/>
      <c r="J579" s="23"/>
    </row>
    <row r="580" spans="8:10" ht="15" customHeight="1" x14ac:dyDescent="0.2">
      <c r="H580" s="23"/>
      <c r="I580" s="23"/>
      <c r="J580" s="23"/>
    </row>
    <row r="581" spans="8:10" ht="15" customHeight="1" x14ac:dyDescent="0.2">
      <c r="H581" s="23"/>
      <c r="I581" s="23"/>
      <c r="J581" s="23"/>
    </row>
    <row r="582" spans="8:10" ht="15" customHeight="1" x14ac:dyDescent="0.2">
      <c r="H582" s="23"/>
      <c r="I582" s="23"/>
      <c r="J582" s="23"/>
    </row>
    <row r="583" spans="8:10" ht="15" customHeight="1" x14ac:dyDescent="0.2">
      <c r="H583" s="23"/>
      <c r="I583" s="23"/>
      <c r="J583" s="23"/>
    </row>
    <row r="584" spans="8:10" ht="15" customHeight="1" x14ac:dyDescent="0.2">
      <c r="H584" s="23"/>
      <c r="I584" s="23"/>
      <c r="J584" s="23"/>
    </row>
    <row r="585" spans="8:10" ht="15" customHeight="1" x14ac:dyDescent="0.2">
      <c r="H585" s="23"/>
      <c r="I585" s="23"/>
      <c r="J585" s="23"/>
    </row>
    <row r="586" spans="8:10" ht="15" customHeight="1" x14ac:dyDescent="0.2">
      <c r="H586" s="23"/>
      <c r="I586" s="23"/>
      <c r="J586" s="23"/>
    </row>
    <row r="587" spans="8:10" ht="15" customHeight="1" x14ac:dyDescent="0.2">
      <c r="H587" s="23"/>
      <c r="I587" s="23"/>
      <c r="J587" s="23"/>
    </row>
    <row r="588" spans="8:10" ht="15" customHeight="1" x14ac:dyDescent="0.2">
      <c r="H588" s="23"/>
      <c r="I588" s="23"/>
      <c r="J588" s="23"/>
    </row>
    <row r="589" spans="8:10" ht="15" customHeight="1" x14ac:dyDescent="0.2">
      <c r="H589" s="23"/>
      <c r="I589" s="23"/>
      <c r="J589" s="23"/>
    </row>
    <row r="590" spans="8:10" ht="15" customHeight="1" x14ac:dyDescent="0.2">
      <c r="H590" s="23"/>
      <c r="I590" s="23"/>
      <c r="J590" s="23"/>
    </row>
    <row r="591" spans="8:10" ht="15" customHeight="1" x14ac:dyDescent="0.2">
      <c r="H591" s="23"/>
      <c r="I591" s="23"/>
      <c r="J591" s="23"/>
    </row>
    <row r="592" spans="8:10" ht="15" customHeight="1" x14ac:dyDescent="0.2">
      <c r="H592" s="23"/>
      <c r="I592" s="23"/>
      <c r="J592" s="23"/>
    </row>
    <row r="593" spans="8:10" ht="15" customHeight="1" x14ac:dyDescent="0.2">
      <c r="H593" s="23"/>
      <c r="I593" s="23"/>
      <c r="J593" s="23"/>
    </row>
    <row r="594" spans="8:10" ht="15" customHeight="1" x14ac:dyDescent="0.2">
      <c r="H594" s="23"/>
      <c r="I594" s="23"/>
      <c r="J594" s="23"/>
    </row>
    <row r="595" spans="8:10" ht="15" customHeight="1" x14ac:dyDescent="0.2">
      <c r="H595" s="23"/>
      <c r="I595" s="23"/>
      <c r="J595" s="23"/>
    </row>
    <row r="596" spans="8:10" ht="15" customHeight="1" x14ac:dyDescent="0.2">
      <c r="H596" s="23"/>
      <c r="I596" s="23"/>
      <c r="J596" s="23"/>
    </row>
    <row r="597" spans="8:10" ht="15" customHeight="1" x14ac:dyDescent="0.2">
      <c r="H597" s="23"/>
      <c r="I597" s="23"/>
      <c r="J597" s="23"/>
    </row>
    <row r="598" spans="8:10" ht="15" customHeight="1" x14ac:dyDescent="0.2">
      <c r="H598" s="23"/>
      <c r="I598" s="23"/>
      <c r="J598" s="23"/>
    </row>
    <row r="599" spans="8:10" ht="15" customHeight="1" x14ac:dyDescent="0.2">
      <c r="H599" s="23"/>
      <c r="I599" s="23"/>
      <c r="J599" s="23"/>
    </row>
    <row r="600" spans="8:10" ht="15" customHeight="1" x14ac:dyDescent="0.2">
      <c r="H600" s="23"/>
      <c r="I600" s="23"/>
      <c r="J600" s="23"/>
    </row>
    <row r="601" spans="8:10" ht="15" customHeight="1" x14ac:dyDescent="0.2">
      <c r="H601" s="23"/>
      <c r="I601" s="23"/>
      <c r="J601" s="23"/>
    </row>
    <row r="602" spans="8:10" ht="15" customHeight="1" x14ac:dyDescent="0.2">
      <c r="H602" s="23"/>
      <c r="I602" s="23"/>
      <c r="J602" s="23"/>
    </row>
    <row r="603" spans="8:10" ht="15" customHeight="1" x14ac:dyDescent="0.2">
      <c r="H603" s="23"/>
      <c r="I603" s="23"/>
      <c r="J603" s="23"/>
    </row>
    <row r="604" spans="8:10" ht="15" customHeight="1" x14ac:dyDescent="0.2">
      <c r="H604" s="23"/>
      <c r="I604" s="23"/>
      <c r="J604" s="23"/>
    </row>
    <row r="605" spans="8:10" ht="15" customHeight="1" x14ac:dyDescent="0.2">
      <c r="H605" s="23"/>
      <c r="I605" s="23"/>
      <c r="J605" s="23"/>
    </row>
    <row r="606" spans="8:10" ht="15" customHeight="1" x14ac:dyDescent="0.2">
      <c r="H606" s="23"/>
      <c r="I606" s="23"/>
      <c r="J606" s="23"/>
    </row>
    <row r="607" spans="8:10" ht="15" customHeight="1" x14ac:dyDescent="0.2">
      <c r="H607" s="23"/>
      <c r="I607" s="23"/>
      <c r="J607" s="23"/>
    </row>
    <row r="608" spans="8:10" ht="15" customHeight="1" x14ac:dyDescent="0.2">
      <c r="H608" s="23"/>
      <c r="I608" s="23"/>
      <c r="J608" s="23"/>
    </row>
    <row r="609" spans="8:10" ht="15" customHeight="1" x14ac:dyDescent="0.2">
      <c r="H609" s="23"/>
      <c r="I609" s="23"/>
      <c r="J609" s="23"/>
    </row>
    <row r="610" spans="8:10" ht="15" customHeight="1" x14ac:dyDescent="0.2">
      <c r="H610" s="23"/>
      <c r="I610" s="23"/>
      <c r="J610" s="23"/>
    </row>
    <row r="611" spans="8:10" ht="15" customHeight="1" x14ac:dyDescent="0.2">
      <c r="H611" s="23"/>
      <c r="I611" s="23"/>
      <c r="J611" s="23"/>
    </row>
    <row r="612" spans="8:10" ht="15" customHeight="1" x14ac:dyDescent="0.2">
      <c r="H612" s="23"/>
      <c r="I612" s="23"/>
      <c r="J612" s="23"/>
    </row>
    <row r="613" spans="8:10" ht="15" customHeight="1" x14ac:dyDescent="0.2">
      <c r="H613" s="23"/>
      <c r="I613" s="23"/>
      <c r="J613" s="23"/>
    </row>
    <row r="614" spans="8:10" ht="15" customHeight="1" x14ac:dyDescent="0.2">
      <c r="H614" s="23"/>
      <c r="I614" s="23"/>
      <c r="J614" s="23"/>
    </row>
    <row r="615" spans="8:10" ht="15" customHeight="1" x14ac:dyDescent="0.2">
      <c r="H615" s="23"/>
      <c r="I615" s="23"/>
      <c r="J615" s="23"/>
    </row>
    <row r="616" spans="8:10" ht="15" customHeight="1" x14ac:dyDescent="0.2">
      <c r="H616" s="23"/>
      <c r="I616" s="23"/>
      <c r="J616" s="23"/>
    </row>
    <row r="617" spans="8:10" ht="15" customHeight="1" x14ac:dyDescent="0.2">
      <c r="H617" s="23"/>
      <c r="I617" s="23"/>
      <c r="J617" s="23"/>
    </row>
    <row r="618" spans="8:10" ht="15" customHeight="1" x14ac:dyDescent="0.2">
      <c r="H618" s="23"/>
      <c r="I618" s="23"/>
      <c r="J618" s="23"/>
    </row>
    <row r="619" spans="8:10" ht="15" customHeight="1" x14ac:dyDescent="0.2">
      <c r="H619" s="23"/>
      <c r="I619" s="23"/>
      <c r="J619" s="23"/>
    </row>
    <row r="620" spans="8:10" ht="15" customHeight="1" x14ac:dyDescent="0.2">
      <c r="H620" s="23"/>
      <c r="I620" s="23"/>
      <c r="J620" s="23"/>
    </row>
    <row r="621" spans="8:10" ht="15" customHeight="1" x14ac:dyDescent="0.2">
      <c r="H621" s="23"/>
      <c r="I621" s="23"/>
      <c r="J621" s="23"/>
    </row>
    <row r="622" spans="8:10" ht="15" customHeight="1" x14ac:dyDescent="0.2">
      <c r="H622" s="23"/>
      <c r="I622" s="23"/>
      <c r="J622" s="23"/>
    </row>
    <row r="623" spans="8:10" ht="15" customHeight="1" x14ac:dyDescent="0.2">
      <c r="H623" s="23"/>
      <c r="I623" s="23"/>
      <c r="J623" s="23"/>
    </row>
    <row r="624" spans="8:10" ht="15" customHeight="1" x14ac:dyDescent="0.2">
      <c r="H624" s="23"/>
      <c r="I624" s="23"/>
      <c r="J624" s="23"/>
    </row>
    <row r="625" spans="8:10" ht="15" customHeight="1" x14ac:dyDescent="0.2">
      <c r="H625" s="23"/>
      <c r="I625" s="23"/>
      <c r="J625" s="23"/>
    </row>
    <row r="626" spans="8:10" ht="15" customHeight="1" x14ac:dyDescent="0.2">
      <c r="H626" s="23"/>
      <c r="I626" s="23"/>
      <c r="J626" s="23"/>
    </row>
    <row r="627" spans="8:10" ht="15" customHeight="1" x14ac:dyDescent="0.2">
      <c r="H627" s="23"/>
      <c r="I627" s="23"/>
      <c r="J627" s="23"/>
    </row>
    <row r="628" spans="8:10" ht="15" customHeight="1" x14ac:dyDescent="0.2">
      <c r="H628" s="23"/>
      <c r="I628" s="23"/>
      <c r="J628" s="23"/>
    </row>
    <row r="629" spans="8:10" ht="15" customHeight="1" x14ac:dyDescent="0.2">
      <c r="H629" s="23"/>
      <c r="I629" s="23"/>
      <c r="J629" s="23"/>
    </row>
    <row r="630" spans="8:10" ht="15" customHeight="1" x14ac:dyDescent="0.2">
      <c r="H630" s="23"/>
      <c r="I630" s="23"/>
      <c r="J630" s="23"/>
    </row>
    <row r="631" spans="8:10" ht="15" customHeight="1" x14ac:dyDescent="0.2">
      <c r="H631" s="23"/>
      <c r="I631" s="23"/>
      <c r="J631" s="23"/>
    </row>
    <row r="632" spans="8:10" ht="15" customHeight="1" x14ac:dyDescent="0.2">
      <c r="H632" s="23"/>
      <c r="I632" s="23"/>
      <c r="J632" s="23"/>
    </row>
    <row r="633" spans="8:10" ht="15" customHeight="1" x14ac:dyDescent="0.2">
      <c r="H633" s="23"/>
      <c r="I633" s="23"/>
      <c r="J633" s="23"/>
    </row>
    <row r="634" spans="8:10" ht="15" customHeight="1" x14ac:dyDescent="0.2">
      <c r="H634" s="23"/>
      <c r="I634" s="23"/>
      <c r="J634" s="23"/>
    </row>
    <row r="635" spans="8:10" ht="15" customHeight="1" x14ac:dyDescent="0.2">
      <c r="H635" s="23"/>
      <c r="I635" s="23"/>
      <c r="J635" s="23"/>
    </row>
    <row r="636" spans="8:10" ht="15" customHeight="1" x14ac:dyDescent="0.2">
      <c r="H636" s="23"/>
      <c r="I636" s="23"/>
      <c r="J636" s="23"/>
    </row>
    <row r="637" spans="8:10" ht="15" customHeight="1" x14ac:dyDescent="0.2">
      <c r="H637" s="23"/>
      <c r="I637" s="23"/>
      <c r="J637" s="23"/>
    </row>
    <row r="638" spans="8:10" ht="15" customHeight="1" x14ac:dyDescent="0.2">
      <c r="H638" s="23"/>
      <c r="I638" s="23"/>
      <c r="J638" s="23"/>
    </row>
    <row r="639" spans="8:10" ht="15" customHeight="1" x14ac:dyDescent="0.2">
      <c r="H639" s="23"/>
      <c r="I639" s="23"/>
      <c r="J639" s="23"/>
    </row>
    <row r="640" spans="8:10" ht="15" customHeight="1" x14ac:dyDescent="0.2">
      <c r="H640" s="23"/>
      <c r="I640" s="23"/>
      <c r="J640" s="23"/>
    </row>
    <row r="641" spans="8:10" ht="15" customHeight="1" x14ac:dyDescent="0.2">
      <c r="H641" s="23"/>
      <c r="I641" s="23"/>
      <c r="J641" s="23"/>
    </row>
    <row r="642" spans="8:10" ht="15" customHeight="1" x14ac:dyDescent="0.2">
      <c r="H642" s="23"/>
      <c r="I642" s="23"/>
      <c r="J642" s="23"/>
    </row>
    <row r="643" spans="8:10" ht="15" customHeight="1" x14ac:dyDescent="0.2">
      <c r="H643" s="23"/>
      <c r="I643" s="23"/>
      <c r="J643" s="23"/>
    </row>
    <row r="644" spans="8:10" ht="15" customHeight="1" x14ac:dyDescent="0.2">
      <c r="H644" s="23"/>
      <c r="I644" s="23"/>
      <c r="J644" s="23"/>
    </row>
    <row r="645" spans="8:10" ht="15" customHeight="1" x14ac:dyDescent="0.2">
      <c r="H645" s="23"/>
      <c r="I645" s="23"/>
      <c r="J645" s="23"/>
    </row>
    <row r="646" spans="8:10" ht="15" customHeight="1" x14ac:dyDescent="0.2">
      <c r="H646" s="23"/>
      <c r="I646" s="23"/>
      <c r="J646" s="23"/>
    </row>
    <row r="647" spans="8:10" ht="15" customHeight="1" x14ac:dyDescent="0.2">
      <c r="H647" s="23"/>
      <c r="I647" s="23"/>
      <c r="J647" s="23"/>
    </row>
    <row r="648" spans="8:10" ht="15" customHeight="1" x14ac:dyDescent="0.2">
      <c r="H648" s="23"/>
      <c r="I648" s="23"/>
      <c r="J648" s="23"/>
    </row>
    <row r="649" spans="8:10" ht="15" customHeight="1" x14ac:dyDescent="0.2">
      <c r="H649" s="23"/>
      <c r="I649" s="23"/>
      <c r="J649" s="23"/>
    </row>
    <row r="650" spans="8:10" ht="15" customHeight="1" x14ac:dyDescent="0.2">
      <c r="H650" s="23"/>
      <c r="I650" s="23"/>
      <c r="J650" s="23"/>
    </row>
    <row r="651" spans="8:10" ht="15" customHeight="1" x14ac:dyDescent="0.2">
      <c r="H651" s="23"/>
      <c r="I651" s="23"/>
      <c r="J651" s="23"/>
    </row>
    <row r="652" spans="8:10" ht="15" customHeight="1" x14ac:dyDescent="0.2">
      <c r="H652" s="23"/>
      <c r="I652" s="23"/>
      <c r="J652" s="23"/>
    </row>
    <row r="653" spans="8:10" ht="15" customHeight="1" x14ac:dyDescent="0.2">
      <c r="H653" s="23"/>
      <c r="I653" s="23"/>
      <c r="J653" s="23"/>
    </row>
    <row r="654" spans="8:10" ht="15" customHeight="1" x14ac:dyDescent="0.2">
      <c r="H654" s="23"/>
      <c r="I654" s="23"/>
      <c r="J654" s="23"/>
    </row>
    <row r="655" spans="8:10" ht="15" customHeight="1" x14ac:dyDescent="0.2">
      <c r="H655" s="23"/>
      <c r="I655" s="23"/>
      <c r="J655" s="23"/>
    </row>
    <row r="656" spans="8:10" ht="15" customHeight="1" x14ac:dyDescent="0.2">
      <c r="H656" s="23"/>
      <c r="I656" s="23"/>
      <c r="J656" s="23"/>
    </row>
    <row r="657" spans="8:10" ht="15" customHeight="1" x14ac:dyDescent="0.2">
      <c r="H657" s="23"/>
      <c r="I657" s="23"/>
      <c r="J657" s="23"/>
    </row>
    <row r="658" spans="8:10" ht="15" customHeight="1" x14ac:dyDescent="0.2">
      <c r="H658" s="23"/>
      <c r="I658" s="23"/>
      <c r="J658" s="23"/>
    </row>
    <row r="659" spans="8:10" ht="15" customHeight="1" x14ac:dyDescent="0.2">
      <c r="H659" s="23"/>
      <c r="I659" s="23"/>
      <c r="J659" s="23"/>
    </row>
    <row r="660" spans="8:10" ht="15" customHeight="1" x14ac:dyDescent="0.2">
      <c r="H660" s="23"/>
      <c r="I660" s="23"/>
      <c r="J660" s="23"/>
    </row>
    <row r="661" spans="8:10" ht="15" customHeight="1" x14ac:dyDescent="0.2">
      <c r="H661" s="23"/>
      <c r="I661" s="23"/>
      <c r="J661" s="23"/>
    </row>
    <row r="662" spans="8:10" ht="15" customHeight="1" x14ac:dyDescent="0.2">
      <c r="H662" s="23"/>
      <c r="I662" s="23"/>
      <c r="J662" s="23"/>
    </row>
    <row r="663" spans="8:10" ht="15" customHeight="1" x14ac:dyDescent="0.2">
      <c r="H663" s="23"/>
      <c r="I663" s="23"/>
      <c r="J663" s="23"/>
    </row>
    <row r="664" spans="8:10" ht="15" customHeight="1" x14ac:dyDescent="0.2">
      <c r="H664" s="23"/>
      <c r="I664" s="23"/>
      <c r="J664" s="23"/>
    </row>
    <row r="665" spans="8:10" ht="15" customHeight="1" x14ac:dyDescent="0.2">
      <c r="H665" s="23"/>
      <c r="I665" s="23"/>
      <c r="J665" s="23"/>
    </row>
    <row r="666" spans="8:10" ht="15" customHeight="1" x14ac:dyDescent="0.2">
      <c r="H666" s="23"/>
      <c r="I666" s="23"/>
      <c r="J666" s="23"/>
    </row>
    <row r="667" spans="8:10" ht="15" customHeight="1" x14ac:dyDescent="0.2">
      <c r="H667" s="23"/>
      <c r="I667" s="23"/>
      <c r="J667" s="23"/>
    </row>
    <row r="668" spans="8:10" ht="15" customHeight="1" x14ac:dyDescent="0.2">
      <c r="H668" s="23"/>
      <c r="I668" s="23"/>
      <c r="J668" s="23"/>
    </row>
    <row r="669" spans="8:10" ht="15" customHeight="1" x14ac:dyDescent="0.2">
      <c r="H669" s="23"/>
      <c r="I669" s="23"/>
      <c r="J669" s="23"/>
    </row>
    <row r="670" spans="8:10" ht="15" customHeight="1" x14ac:dyDescent="0.2">
      <c r="H670" s="23"/>
      <c r="I670" s="23"/>
      <c r="J670" s="23"/>
    </row>
    <row r="671" spans="8:10" ht="15" customHeight="1" x14ac:dyDescent="0.2">
      <c r="H671" s="23"/>
      <c r="I671" s="23"/>
      <c r="J671" s="23"/>
    </row>
    <row r="672" spans="8:10" ht="15" customHeight="1" x14ac:dyDescent="0.2">
      <c r="H672" s="23"/>
      <c r="I672" s="23"/>
      <c r="J672" s="23"/>
    </row>
    <row r="673" spans="8:10" ht="15" customHeight="1" x14ac:dyDescent="0.2">
      <c r="H673" s="23"/>
      <c r="I673" s="23"/>
      <c r="J673" s="23"/>
    </row>
    <row r="674" spans="8:10" ht="15" customHeight="1" x14ac:dyDescent="0.2">
      <c r="H674" s="23"/>
      <c r="I674" s="23"/>
      <c r="J674" s="23"/>
    </row>
    <row r="675" spans="8:10" ht="15" customHeight="1" x14ac:dyDescent="0.2">
      <c r="H675" s="23"/>
      <c r="I675" s="23"/>
      <c r="J675" s="23"/>
    </row>
    <row r="676" spans="8:10" ht="15" customHeight="1" x14ac:dyDescent="0.2">
      <c r="H676" s="23"/>
      <c r="I676" s="23"/>
      <c r="J676" s="23"/>
    </row>
    <row r="677" spans="8:10" ht="15" customHeight="1" x14ac:dyDescent="0.2">
      <c r="H677" s="23"/>
      <c r="I677" s="23"/>
      <c r="J677" s="23"/>
    </row>
    <row r="678" spans="8:10" ht="15" customHeight="1" x14ac:dyDescent="0.2">
      <c r="H678" s="23"/>
      <c r="I678" s="23"/>
      <c r="J678" s="23"/>
    </row>
    <row r="679" spans="8:10" ht="15" customHeight="1" x14ac:dyDescent="0.2">
      <c r="H679" s="23"/>
      <c r="I679" s="23"/>
      <c r="J679" s="23"/>
    </row>
    <row r="680" spans="8:10" ht="15" customHeight="1" x14ac:dyDescent="0.2">
      <c r="H680" s="23"/>
      <c r="I680" s="23"/>
      <c r="J680" s="23"/>
    </row>
    <row r="681" spans="8:10" ht="15" customHeight="1" x14ac:dyDescent="0.2">
      <c r="H681" s="23"/>
      <c r="I681" s="23"/>
      <c r="J681" s="23"/>
    </row>
    <row r="682" spans="8:10" ht="15" customHeight="1" x14ac:dyDescent="0.2">
      <c r="H682" s="23"/>
      <c r="I682" s="23"/>
      <c r="J682" s="23"/>
    </row>
    <row r="683" spans="8:10" ht="15" customHeight="1" x14ac:dyDescent="0.2">
      <c r="H683" s="23"/>
      <c r="I683" s="23"/>
      <c r="J683" s="23"/>
    </row>
    <row r="684" spans="8:10" ht="15" customHeight="1" x14ac:dyDescent="0.2">
      <c r="H684" s="23"/>
      <c r="I684" s="23"/>
      <c r="J684" s="23"/>
    </row>
    <row r="685" spans="8:10" ht="15" customHeight="1" x14ac:dyDescent="0.2">
      <c r="H685" s="23"/>
      <c r="I685" s="23"/>
      <c r="J685" s="23"/>
    </row>
    <row r="686" spans="8:10" ht="15" customHeight="1" x14ac:dyDescent="0.2">
      <c r="H686" s="23"/>
      <c r="I686" s="23"/>
      <c r="J686" s="23"/>
    </row>
    <row r="687" spans="8:10" ht="15" customHeight="1" x14ac:dyDescent="0.2">
      <c r="H687" s="23"/>
      <c r="I687" s="23"/>
      <c r="J687" s="23"/>
    </row>
    <row r="688" spans="8:10" ht="15" customHeight="1" x14ac:dyDescent="0.2">
      <c r="H688" s="23"/>
      <c r="I688" s="23"/>
      <c r="J688" s="23"/>
    </row>
    <row r="689" spans="8:10" ht="15" customHeight="1" x14ac:dyDescent="0.2">
      <c r="H689" s="23"/>
      <c r="I689" s="23"/>
      <c r="J689" s="23"/>
    </row>
    <row r="690" spans="8:10" ht="15" customHeight="1" x14ac:dyDescent="0.2">
      <c r="H690" s="23"/>
      <c r="I690" s="23"/>
      <c r="J690" s="23"/>
    </row>
    <row r="691" spans="8:10" ht="15" customHeight="1" x14ac:dyDescent="0.2">
      <c r="H691" s="23"/>
      <c r="I691" s="23"/>
      <c r="J691" s="23"/>
    </row>
    <row r="692" spans="8:10" ht="15" customHeight="1" x14ac:dyDescent="0.2">
      <c r="H692" s="23"/>
      <c r="I692" s="23"/>
      <c r="J692" s="23"/>
    </row>
    <row r="693" spans="8:10" ht="15" customHeight="1" x14ac:dyDescent="0.2">
      <c r="H693" s="23"/>
      <c r="I693" s="23"/>
      <c r="J693" s="23"/>
    </row>
    <row r="694" spans="8:10" ht="15" customHeight="1" x14ac:dyDescent="0.2">
      <c r="H694" s="23"/>
      <c r="I694" s="23"/>
      <c r="J694" s="23"/>
    </row>
    <row r="695" spans="8:10" ht="15" customHeight="1" x14ac:dyDescent="0.2">
      <c r="H695" s="23"/>
      <c r="I695" s="23"/>
      <c r="J695" s="23"/>
    </row>
    <row r="696" spans="8:10" ht="15" customHeight="1" x14ac:dyDescent="0.2">
      <c r="H696" s="23"/>
      <c r="I696" s="23"/>
      <c r="J696" s="23"/>
    </row>
    <row r="697" spans="8:10" ht="15" customHeight="1" x14ac:dyDescent="0.2">
      <c r="H697" s="23"/>
      <c r="I697" s="23"/>
      <c r="J697" s="23"/>
    </row>
    <row r="698" spans="8:10" ht="15" customHeight="1" x14ac:dyDescent="0.2">
      <c r="H698" s="23"/>
      <c r="I698" s="23"/>
      <c r="J698" s="23"/>
    </row>
    <row r="699" spans="8:10" ht="15" customHeight="1" x14ac:dyDescent="0.2">
      <c r="H699" s="23"/>
      <c r="I699" s="23"/>
      <c r="J699" s="23"/>
    </row>
    <row r="700" spans="8:10" ht="15" customHeight="1" x14ac:dyDescent="0.2">
      <c r="H700" s="23"/>
      <c r="I700" s="23"/>
      <c r="J700" s="23"/>
    </row>
    <row r="701" spans="8:10" ht="15" customHeight="1" x14ac:dyDescent="0.2">
      <c r="H701" s="23"/>
      <c r="I701" s="23"/>
      <c r="J701" s="23"/>
    </row>
    <row r="702" spans="8:10" ht="15" customHeight="1" x14ac:dyDescent="0.2">
      <c r="H702" s="23"/>
      <c r="I702" s="23"/>
      <c r="J702" s="23"/>
    </row>
    <row r="703" spans="8:10" ht="15" customHeight="1" x14ac:dyDescent="0.2">
      <c r="H703" s="23"/>
      <c r="I703" s="23"/>
      <c r="J703" s="23"/>
    </row>
    <row r="704" spans="8:10" ht="15" customHeight="1" x14ac:dyDescent="0.2">
      <c r="H704" s="23"/>
      <c r="I704" s="23"/>
      <c r="J704" s="23"/>
    </row>
    <row r="705" spans="8:10" ht="15" customHeight="1" x14ac:dyDescent="0.2">
      <c r="H705" s="23"/>
      <c r="I705" s="23"/>
      <c r="J705" s="23"/>
    </row>
    <row r="706" spans="8:10" ht="15" customHeight="1" x14ac:dyDescent="0.2">
      <c r="H706" s="23"/>
      <c r="I706" s="23"/>
      <c r="J706" s="23"/>
    </row>
    <row r="707" spans="8:10" ht="15" customHeight="1" x14ac:dyDescent="0.2">
      <c r="H707" s="23"/>
      <c r="I707" s="23"/>
      <c r="J707" s="23"/>
    </row>
    <row r="708" spans="8:10" ht="15" customHeight="1" x14ac:dyDescent="0.2">
      <c r="H708" s="23"/>
      <c r="I708" s="23"/>
      <c r="J708" s="23"/>
    </row>
    <row r="709" spans="8:10" ht="15" customHeight="1" x14ac:dyDescent="0.2">
      <c r="H709" s="23"/>
      <c r="I709" s="23"/>
      <c r="J709" s="23"/>
    </row>
    <row r="710" spans="8:10" ht="15" customHeight="1" x14ac:dyDescent="0.2">
      <c r="H710" s="23"/>
      <c r="I710" s="23"/>
      <c r="J710" s="23"/>
    </row>
    <row r="711" spans="8:10" ht="15" customHeight="1" x14ac:dyDescent="0.2">
      <c r="H711" s="23"/>
      <c r="I711" s="23"/>
      <c r="J711" s="23"/>
    </row>
    <row r="712" spans="8:10" ht="15" customHeight="1" x14ac:dyDescent="0.2">
      <c r="H712" s="23"/>
      <c r="I712" s="23"/>
      <c r="J712" s="23"/>
    </row>
    <row r="713" spans="8:10" ht="15" customHeight="1" x14ac:dyDescent="0.2">
      <c r="H713" s="23"/>
      <c r="I713" s="23"/>
      <c r="J713" s="23"/>
    </row>
    <row r="714" spans="8:10" ht="15" customHeight="1" x14ac:dyDescent="0.2">
      <c r="H714" s="23"/>
      <c r="I714" s="23"/>
      <c r="J714" s="23"/>
    </row>
    <row r="715" spans="8:10" ht="15" customHeight="1" x14ac:dyDescent="0.2">
      <c r="H715" s="23"/>
      <c r="I715" s="23"/>
      <c r="J715" s="23"/>
    </row>
    <row r="716" spans="8:10" ht="15" customHeight="1" x14ac:dyDescent="0.2">
      <c r="H716" s="23"/>
      <c r="I716" s="23"/>
      <c r="J716" s="23"/>
    </row>
    <row r="717" spans="8:10" ht="15" customHeight="1" x14ac:dyDescent="0.2">
      <c r="H717" s="23"/>
      <c r="I717" s="23"/>
      <c r="J717" s="23"/>
    </row>
    <row r="718" spans="8:10" ht="15" customHeight="1" x14ac:dyDescent="0.2">
      <c r="H718" s="23"/>
      <c r="I718" s="23"/>
      <c r="J718" s="23"/>
    </row>
    <row r="719" spans="8:10" ht="15" customHeight="1" x14ac:dyDescent="0.2">
      <c r="H719" s="23"/>
      <c r="I719" s="23"/>
      <c r="J719" s="23"/>
    </row>
    <row r="720" spans="8:10" ht="15" customHeight="1" x14ac:dyDescent="0.2">
      <c r="H720" s="23"/>
      <c r="I720" s="23"/>
      <c r="J720" s="23"/>
    </row>
    <row r="721" spans="8:10" ht="15" customHeight="1" x14ac:dyDescent="0.2">
      <c r="H721" s="23"/>
      <c r="I721" s="23"/>
      <c r="J721" s="23"/>
    </row>
    <row r="722" spans="8:10" ht="15" customHeight="1" x14ac:dyDescent="0.2">
      <c r="H722" s="23"/>
      <c r="I722" s="23"/>
      <c r="J722" s="23"/>
    </row>
    <row r="723" spans="8:10" ht="15" customHeight="1" x14ac:dyDescent="0.2">
      <c r="H723" s="23"/>
      <c r="I723" s="23"/>
      <c r="J723" s="23"/>
    </row>
    <row r="724" spans="8:10" ht="15" customHeight="1" x14ac:dyDescent="0.2">
      <c r="H724" s="23"/>
      <c r="I724" s="23"/>
      <c r="J724" s="23"/>
    </row>
    <row r="725" spans="8:10" ht="15" customHeight="1" x14ac:dyDescent="0.2">
      <c r="H725" s="23"/>
      <c r="I725" s="23"/>
      <c r="J725" s="23"/>
    </row>
    <row r="726" spans="8:10" ht="15" customHeight="1" x14ac:dyDescent="0.2">
      <c r="H726" s="23"/>
      <c r="I726" s="23"/>
      <c r="J726" s="23"/>
    </row>
    <row r="727" spans="8:10" ht="15" customHeight="1" x14ac:dyDescent="0.2">
      <c r="H727" s="23"/>
      <c r="I727" s="23"/>
      <c r="J727" s="23"/>
    </row>
    <row r="728" spans="8:10" ht="15" customHeight="1" x14ac:dyDescent="0.2">
      <c r="H728" s="23"/>
      <c r="I728" s="23"/>
      <c r="J728" s="23"/>
    </row>
    <row r="729" spans="8:10" ht="15" customHeight="1" x14ac:dyDescent="0.2">
      <c r="H729" s="23"/>
      <c r="I729" s="23"/>
      <c r="J729" s="23"/>
    </row>
    <row r="730" spans="8:10" ht="15" customHeight="1" x14ac:dyDescent="0.2">
      <c r="H730" s="23"/>
      <c r="I730" s="23"/>
      <c r="J730" s="23"/>
    </row>
    <row r="731" spans="8:10" ht="15" customHeight="1" x14ac:dyDescent="0.2">
      <c r="H731" s="23"/>
      <c r="I731" s="23"/>
      <c r="J731" s="23"/>
    </row>
    <row r="732" spans="8:10" ht="15" customHeight="1" x14ac:dyDescent="0.2">
      <c r="H732" s="23"/>
      <c r="I732" s="23"/>
      <c r="J732" s="23"/>
    </row>
    <row r="733" spans="8:10" ht="15" customHeight="1" x14ac:dyDescent="0.2">
      <c r="H733" s="23"/>
      <c r="I733" s="23"/>
      <c r="J733" s="23"/>
    </row>
    <row r="734" spans="8:10" ht="15" customHeight="1" x14ac:dyDescent="0.2">
      <c r="H734" s="23"/>
      <c r="I734" s="23"/>
      <c r="J734" s="23"/>
    </row>
    <row r="735" spans="8:10" ht="15" customHeight="1" x14ac:dyDescent="0.2">
      <c r="H735" s="23"/>
      <c r="I735" s="23"/>
      <c r="J735" s="23"/>
    </row>
    <row r="736" spans="8:10" ht="15" customHeight="1" x14ac:dyDescent="0.2">
      <c r="H736" s="23"/>
      <c r="I736" s="23"/>
      <c r="J736" s="23"/>
    </row>
    <row r="737" spans="8:10" ht="15" customHeight="1" x14ac:dyDescent="0.2">
      <c r="H737" s="23"/>
      <c r="I737" s="23"/>
      <c r="J737" s="23"/>
    </row>
    <row r="738" spans="8:10" ht="15" customHeight="1" x14ac:dyDescent="0.2">
      <c r="H738" s="23"/>
      <c r="I738" s="23"/>
      <c r="J738" s="23"/>
    </row>
    <row r="739" spans="8:10" ht="15" customHeight="1" x14ac:dyDescent="0.2">
      <c r="H739" s="23"/>
      <c r="I739" s="23"/>
      <c r="J739" s="23"/>
    </row>
    <row r="740" spans="8:10" ht="15" customHeight="1" x14ac:dyDescent="0.2">
      <c r="H740" s="23"/>
      <c r="I740" s="23"/>
      <c r="J740" s="23"/>
    </row>
    <row r="741" spans="8:10" ht="15" customHeight="1" x14ac:dyDescent="0.2">
      <c r="H741" s="23"/>
      <c r="I741" s="23"/>
      <c r="J741" s="23"/>
    </row>
    <row r="742" spans="8:10" ht="15" customHeight="1" x14ac:dyDescent="0.2">
      <c r="H742" s="23"/>
      <c r="I742" s="23"/>
      <c r="J742" s="23"/>
    </row>
    <row r="743" spans="8:10" ht="15" customHeight="1" x14ac:dyDescent="0.2">
      <c r="H743" s="23"/>
      <c r="I743" s="23"/>
      <c r="J743" s="23"/>
    </row>
    <row r="744" spans="8:10" ht="15" customHeight="1" x14ac:dyDescent="0.2">
      <c r="H744" s="23"/>
      <c r="I744" s="23"/>
      <c r="J744" s="23"/>
    </row>
    <row r="745" spans="8:10" ht="15" customHeight="1" x14ac:dyDescent="0.2">
      <c r="H745" s="23"/>
      <c r="I745" s="23"/>
      <c r="J745" s="23"/>
    </row>
    <row r="746" spans="8:10" ht="15" customHeight="1" x14ac:dyDescent="0.2">
      <c r="H746" s="23"/>
      <c r="I746" s="23"/>
      <c r="J746" s="23"/>
    </row>
    <row r="747" spans="8:10" ht="15" customHeight="1" x14ac:dyDescent="0.2">
      <c r="H747" s="23"/>
      <c r="I747" s="23"/>
      <c r="J747" s="23"/>
    </row>
    <row r="748" spans="8:10" ht="15" customHeight="1" x14ac:dyDescent="0.2">
      <c r="H748" s="23"/>
      <c r="I748" s="23"/>
      <c r="J748" s="23"/>
    </row>
    <row r="749" spans="8:10" ht="15" customHeight="1" x14ac:dyDescent="0.2">
      <c r="H749" s="23"/>
      <c r="I749" s="23"/>
      <c r="J749" s="23"/>
    </row>
    <row r="750" spans="8:10" ht="15" customHeight="1" x14ac:dyDescent="0.2">
      <c r="H750" s="23"/>
      <c r="I750" s="23"/>
      <c r="J750" s="23"/>
    </row>
    <row r="751" spans="8:10" ht="15" customHeight="1" x14ac:dyDescent="0.2">
      <c r="H751" s="23"/>
      <c r="I751" s="23"/>
      <c r="J751" s="23"/>
    </row>
    <row r="752" spans="8:10" ht="15" customHeight="1" x14ac:dyDescent="0.2">
      <c r="H752" s="23"/>
      <c r="I752" s="23"/>
      <c r="J752" s="23"/>
    </row>
    <row r="753" spans="8:10" ht="15" customHeight="1" x14ac:dyDescent="0.2">
      <c r="H753" s="23"/>
      <c r="I753" s="23"/>
      <c r="J753" s="23"/>
    </row>
    <row r="754" spans="8:10" ht="15" customHeight="1" x14ac:dyDescent="0.2">
      <c r="H754" s="23"/>
      <c r="I754" s="23"/>
      <c r="J754" s="23"/>
    </row>
    <row r="755" spans="8:10" ht="15" customHeight="1" x14ac:dyDescent="0.2">
      <c r="H755" s="23"/>
      <c r="I755" s="23"/>
      <c r="J755" s="23"/>
    </row>
    <row r="756" spans="8:10" ht="15" customHeight="1" x14ac:dyDescent="0.2">
      <c r="H756" s="23"/>
      <c r="I756" s="23"/>
      <c r="J756" s="23"/>
    </row>
    <row r="757" spans="8:10" ht="15" customHeight="1" x14ac:dyDescent="0.2">
      <c r="H757" s="23"/>
      <c r="I757" s="23"/>
      <c r="J757" s="23"/>
    </row>
    <row r="758" spans="8:10" ht="15" customHeight="1" x14ac:dyDescent="0.2">
      <c r="H758" s="23"/>
      <c r="I758" s="23"/>
      <c r="J758" s="23"/>
    </row>
    <row r="759" spans="8:10" ht="15" customHeight="1" x14ac:dyDescent="0.2">
      <c r="H759" s="23"/>
      <c r="I759" s="23"/>
      <c r="J759" s="23"/>
    </row>
    <row r="760" spans="8:10" ht="15" customHeight="1" x14ac:dyDescent="0.2">
      <c r="H760" s="23"/>
      <c r="I760" s="23"/>
      <c r="J760" s="23"/>
    </row>
    <row r="761" spans="8:10" ht="15" customHeight="1" x14ac:dyDescent="0.2">
      <c r="H761" s="23"/>
      <c r="I761" s="23"/>
      <c r="J761" s="23"/>
    </row>
    <row r="762" spans="8:10" ht="15" customHeight="1" x14ac:dyDescent="0.2">
      <c r="H762" s="23"/>
      <c r="I762" s="23"/>
      <c r="J762" s="23"/>
    </row>
    <row r="763" spans="8:10" ht="15" customHeight="1" x14ac:dyDescent="0.2">
      <c r="H763" s="23"/>
      <c r="I763" s="23"/>
      <c r="J763" s="23"/>
    </row>
    <row r="764" spans="8:10" ht="15" customHeight="1" x14ac:dyDescent="0.2">
      <c r="H764" s="23"/>
      <c r="I764" s="23"/>
      <c r="J764" s="23"/>
    </row>
    <row r="765" spans="8:10" ht="15" customHeight="1" x14ac:dyDescent="0.2">
      <c r="H765" s="23"/>
      <c r="I765" s="23"/>
      <c r="J765" s="23"/>
    </row>
    <row r="766" spans="8:10" ht="15" customHeight="1" x14ac:dyDescent="0.2">
      <c r="H766" s="23"/>
      <c r="I766" s="23"/>
      <c r="J766" s="23"/>
    </row>
    <row r="767" spans="8:10" ht="15" customHeight="1" x14ac:dyDescent="0.2">
      <c r="H767" s="23"/>
      <c r="I767" s="23"/>
      <c r="J767" s="23"/>
    </row>
    <row r="768" spans="8:10" ht="15" customHeight="1" x14ac:dyDescent="0.2">
      <c r="H768" s="23"/>
      <c r="I768" s="23"/>
      <c r="J768" s="23"/>
    </row>
    <row r="769" spans="8:10" ht="15" customHeight="1" x14ac:dyDescent="0.2">
      <c r="H769" s="23"/>
      <c r="I769" s="23"/>
      <c r="J769" s="23"/>
    </row>
    <row r="770" spans="8:10" ht="15" customHeight="1" x14ac:dyDescent="0.2">
      <c r="H770" s="23"/>
      <c r="I770" s="23"/>
      <c r="J770" s="23"/>
    </row>
    <row r="771" spans="8:10" ht="15" customHeight="1" x14ac:dyDescent="0.2">
      <c r="H771" s="23"/>
      <c r="I771" s="23"/>
      <c r="J771" s="23"/>
    </row>
    <row r="772" spans="8:10" ht="15" customHeight="1" x14ac:dyDescent="0.2">
      <c r="H772" s="23"/>
      <c r="I772" s="23"/>
      <c r="J772" s="23"/>
    </row>
    <row r="773" spans="8:10" ht="15" customHeight="1" x14ac:dyDescent="0.2">
      <c r="H773" s="23"/>
      <c r="I773" s="23"/>
      <c r="J773" s="23"/>
    </row>
    <row r="774" spans="8:10" ht="15" customHeight="1" x14ac:dyDescent="0.2">
      <c r="H774" s="23"/>
      <c r="I774" s="23"/>
      <c r="J774" s="23"/>
    </row>
    <row r="775" spans="8:10" ht="15" customHeight="1" x14ac:dyDescent="0.2">
      <c r="H775" s="23"/>
      <c r="I775" s="23"/>
      <c r="J775" s="23"/>
    </row>
    <row r="776" spans="8:10" ht="15" customHeight="1" x14ac:dyDescent="0.2">
      <c r="H776" s="23"/>
      <c r="I776" s="23"/>
      <c r="J776" s="23"/>
    </row>
    <row r="777" spans="8:10" ht="15" customHeight="1" x14ac:dyDescent="0.2">
      <c r="H777" s="23"/>
      <c r="I777" s="23"/>
      <c r="J777" s="23"/>
    </row>
    <row r="778" spans="8:10" ht="15" customHeight="1" x14ac:dyDescent="0.2">
      <c r="H778" s="23"/>
      <c r="I778" s="23"/>
      <c r="J778" s="23"/>
    </row>
    <row r="779" spans="8:10" ht="15" customHeight="1" x14ac:dyDescent="0.2">
      <c r="H779" s="23"/>
      <c r="I779" s="23"/>
      <c r="J779" s="23"/>
    </row>
    <row r="780" spans="8:10" ht="15" customHeight="1" x14ac:dyDescent="0.2">
      <c r="H780" s="23"/>
      <c r="I780" s="23"/>
      <c r="J780" s="23"/>
    </row>
    <row r="781" spans="8:10" ht="15" customHeight="1" x14ac:dyDescent="0.2">
      <c r="H781" s="23"/>
      <c r="I781" s="23"/>
      <c r="J781" s="23"/>
    </row>
    <row r="782" spans="8:10" ht="15" customHeight="1" x14ac:dyDescent="0.2">
      <c r="H782" s="23"/>
      <c r="I782" s="23"/>
      <c r="J782" s="23"/>
    </row>
    <row r="783" spans="8:10" ht="15" customHeight="1" x14ac:dyDescent="0.2">
      <c r="H783" s="23"/>
      <c r="I783" s="23"/>
      <c r="J783" s="23"/>
    </row>
    <row r="784" spans="8:10" ht="15" customHeight="1" x14ac:dyDescent="0.2">
      <c r="H784" s="23"/>
      <c r="I784" s="23"/>
      <c r="J784" s="23"/>
    </row>
    <row r="785" spans="8:10" ht="15" customHeight="1" x14ac:dyDescent="0.2">
      <c r="H785" s="23"/>
      <c r="I785" s="23"/>
      <c r="J785" s="23"/>
    </row>
    <row r="786" spans="8:10" ht="15" customHeight="1" x14ac:dyDescent="0.2">
      <c r="H786" s="23"/>
      <c r="I786" s="23"/>
      <c r="J786" s="23"/>
    </row>
    <row r="787" spans="8:10" ht="15" customHeight="1" x14ac:dyDescent="0.2">
      <c r="H787" s="23"/>
      <c r="I787" s="23"/>
      <c r="J787" s="23"/>
    </row>
    <row r="788" spans="8:10" ht="15" customHeight="1" x14ac:dyDescent="0.2">
      <c r="H788" s="23"/>
      <c r="I788" s="23"/>
      <c r="J788" s="23"/>
    </row>
    <row r="789" spans="8:10" ht="15" customHeight="1" x14ac:dyDescent="0.2">
      <c r="H789" s="23"/>
      <c r="I789" s="23"/>
      <c r="J789" s="23"/>
    </row>
    <row r="790" spans="8:10" ht="15" customHeight="1" x14ac:dyDescent="0.2">
      <c r="H790" s="23"/>
      <c r="I790" s="23"/>
      <c r="J790" s="23"/>
    </row>
    <row r="791" spans="8:10" ht="15" customHeight="1" x14ac:dyDescent="0.2">
      <c r="H791" s="23"/>
      <c r="I791" s="23"/>
      <c r="J791" s="23"/>
    </row>
    <row r="792" spans="8:10" ht="15" customHeight="1" x14ac:dyDescent="0.2">
      <c r="H792" s="23"/>
      <c r="I792" s="23"/>
      <c r="J792" s="23"/>
    </row>
    <row r="793" spans="8:10" ht="15" customHeight="1" x14ac:dyDescent="0.2">
      <c r="H793" s="23"/>
      <c r="I793" s="23"/>
      <c r="J793" s="23"/>
    </row>
    <row r="794" spans="8:10" ht="15" customHeight="1" x14ac:dyDescent="0.2">
      <c r="H794" s="23"/>
      <c r="I794" s="23"/>
      <c r="J794" s="23"/>
    </row>
    <row r="795" spans="8:10" ht="15" customHeight="1" x14ac:dyDescent="0.2">
      <c r="H795" s="23"/>
      <c r="I795" s="23"/>
      <c r="J795" s="23"/>
    </row>
    <row r="796" spans="8:10" ht="15" customHeight="1" x14ac:dyDescent="0.2">
      <c r="H796" s="23"/>
      <c r="I796" s="23"/>
      <c r="J796" s="23"/>
    </row>
    <row r="797" spans="8:10" ht="15" customHeight="1" x14ac:dyDescent="0.2">
      <c r="H797" s="23"/>
      <c r="I797" s="23"/>
      <c r="J797" s="23"/>
    </row>
    <row r="798" spans="8:10" ht="15" customHeight="1" x14ac:dyDescent="0.2">
      <c r="H798" s="23"/>
      <c r="I798" s="23"/>
      <c r="J798" s="23"/>
    </row>
    <row r="799" spans="8:10" ht="15" customHeight="1" x14ac:dyDescent="0.2">
      <c r="H799" s="23"/>
      <c r="I799" s="23"/>
      <c r="J799" s="23"/>
    </row>
    <row r="800" spans="8:10" ht="15" customHeight="1" x14ac:dyDescent="0.2">
      <c r="H800" s="23"/>
      <c r="I800" s="23"/>
      <c r="J800" s="23"/>
    </row>
    <row r="801" spans="8:10" ht="15" customHeight="1" x14ac:dyDescent="0.2">
      <c r="H801" s="23"/>
      <c r="I801" s="23"/>
      <c r="J801" s="23"/>
    </row>
    <row r="802" spans="8:10" ht="15" customHeight="1" x14ac:dyDescent="0.2">
      <c r="H802" s="23"/>
      <c r="I802" s="23"/>
      <c r="J802" s="23"/>
    </row>
    <row r="803" spans="8:10" ht="15" customHeight="1" x14ac:dyDescent="0.2">
      <c r="H803" s="23"/>
      <c r="I803" s="23"/>
      <c r="J803" s="23"/>
    </row>
    <row r="804" spans="8:10" ht="15" customHeight="1" x14ac:dyDescent="0.2">
      <c r="H804" s="23"/>
      <c r="I804" s="23"/>
      <c r="J804" s="23"/>
    </row>
    <row r="805" spans="8:10" ht="15" customHeight="1" x14ac:dyDescent="0.2">
      <c r="H805" s="23"/>
      <c r="I805" s="23"/>
      <c r="J805" s="23"/>
    </row>
    <row r="806" spans="8:10" ht="15" customHeight="1" x14ac:dyDescent="0.2">
      <c r="H806" s="23"/>
      <c r="I806" s="23"/>
      <c r="J806" s="23"/>
    </row>
    <row r="807" spans="8:10" ht="15" customHeight="1" x14ac:dyDescent="0.2">
      <c r="H807" s="23"/>
      <c r="I807" s="23"/>
      <c r="J807" s="23"/>
    </row>
    <row r="808" spans="8:10" ht="15" customHeight="1" x14ac:dyDescent="0.2">
      <c r="H808" s="23"/>
      <c r="I808" s="23"/>
      <c r="J808" s="23"/>
    </row>
    <row r="809" spans="8:10" ht="15" customHeight="1" x14ac:dyDescent="0.2">
      <c r="H809" s="23"/>
      <c r="I809" s="23"/>
      <c r="J809" s="23"/>
    </row>
    <row r="810" spans="8:10" ht="15" customHeight="1" x14ac:dyDescent="0.2">
      <c r="H810" s="23"/>
      <c r="I810" s="23"/>
      <c r="J810" s="23"/>
    </row>
    <row r="811" spans="8:10" ht="15" customHeight="1" x14ac:dyDescent="0.2">
      <c r="H811" s="23"/>
      <c r="I811" s="23"/>
      <c r="J811" s="23"/>
    </row>
    <row r="812" spans="8:10" ht="15" customHeight="1" x14ac:dyDescent="0.2">
      <c r="H812" s="23"/>
      <c r="I812" s="23"/>
      <c r="J812" s="23"/>
    </row>
    <row r="813" spans="8:10" ht="15" customHeight="1" x14ac:dyDescent="0.2">
      <c r="H813" s="23"/>
      <c r="I813" s="23"/>
      <c r="J813" s="23"/>
    </row>
    <row r="814" spans="8:10" ht="15" customHeight="1" x14ac:dyDescent="0.2">
      <c r="H814" s="23"/>
      <c r="I814" s="23"/>
      <c r="J814" s="23"/>
    </row>
    <row r="815" spans="8:10" ht="15" customHeight="1" x14ac:dyDescent="0.2">
      <c r="H815" s="23"/>
      <c r="I815" s="23"/>
      <c r="J815" s="23"/>
    </row>
    <row r="816" spans="8:10" ht="15" customHeight="1" x14ac:dyDescent="0.2">
      <c r="H816" s="23"/>
      <c r="I816" s="23"/>
      <c r="J816" s="23"/>
    </row>
    <row r="817" spans="8:10" ht="15" customHeight="1" x14ac:dyDescent="0.2">
      <c r="H817" s="23"/>
      <c r="I817" s="23"/>
      <c r="J817" s="23"/>
    </row>
    <row r="818" spans="8:10" ht="15" customHeight="1" x14ac:dyDescent="0.2">
      <c r="H818" s="23"/>
      <c r="I818" s="23"/>
      <c r="J818" s="23"/>
    </row>
    <row r="819" spans="8:10" ht="15" customHeight="1" x14ac:dyDescent="0.2">
      <c r="H819" s="23"/>
      <c r="I819" s="23"/>
      <c r="J819" s="23"/>
    </row>
    <row r="820" spans="8:10" ht="15" customHeight="1" x14ac:dyDescent="0.2">
      <c r="H820" s="23"/>
      <c r="I820" s="23"/>
      <c r="J820" s="23"/>
    </row>
    <row r="821" spans="8:10" ht="15" customHeight="1" x14ac:dyDescent="0.2">
      <c r="H821" s="23"/>
      <c r="I821" s="23"/>
      <c r="J821" s="23"/>
    </row>
    <row r="822" spans="8:10" ht="15" customHeight="1" x14ac:dyDescent="0.2">
      <c r="H822" s="23"/>
      <c r="I822" s="23"/>
      <c r="J822" s="23"/>
    </row>
    <row r="823" spans="8:10" ht="15" customHeight="1" x14ac:dyDescent="0.2">
      <c r="H823" s="23"/>
      <c r="I823" s="23"/>
      <c r="J823" s="23"/>
    </row>
    <row r="824" spans="8:10" ht="15" customHeight="1" x14ac:dyDescent="0.2">
      <c r="H824" s="23"/>
      <c r="I824" s="23"/>
      <c r="J824" s="23"/>
    </row>
    <row r="825" spans="8:10" ht="15" customHeight="1" x14ac:dyDescent="0.2">
      <c r="H825" s="23"/>
      <c r="I825" s="23"/>
      <c r="J825" s="23"/>
    </row>
    <row r="826" spans="8:10" ht="15" customHeight="1" x14ac:dyDescent="0.2">
      <c r="H826" s="23"/>
      <c r="I826" s="23"/>
      <c r="J826" s="23"/>
    </row>
    <row r="827" spans="8:10" ht="15" customHeight="1" x14ac:dyDescent="0.2">
      <c r="H827" s="23"/>
      <c r="I827" s="23"/>
      <c r="J827" s="23"/>
    </row>
    <row r="828" spans="8:10" ht="15" customHeight="1" x14ac:dyDescent="0.2">
      <c r="H828" s="23"/>
      <c r="I828" s="23"/>
      <c r="J828" s="23"/>
    </row>
    <row r="829" spans="8:10" ht="15" customHeight="1" x14ac:dyDescent="0.2">
      <c r="H829" s="23"/>
      <c r="I829" s="23"/>
      <c r="J829" s="23"/>
    </row>
    <row r="830" spans="8:10" ht="15" customHeight="1" x14ac:dyDescent="0.2">
      <c r="H830" s="23"/>
      <c r="I830" s="23"/>
      <c r="J830" s="23"/>
    </row>
    <row r="831" spans="8:10" ht="15" customHeight="1" x14ac:dyDescent="0.2">
      <c r="H831" s="23"/>
      <c r="I831" s="23"/>
      <c r="J831" s="23"/>
    </row>
    <row r="832" spans="8:10" ht="15" customHeight="1" x14ac:dyDescent="0.2">
      <c r="H832" s="23"/>
      <c r="I832" s="23"/>
      <c r="J832" s="23"/>
    </row>
    <row r="833" spans="8:10" ht="15" customHeight="1" x14ac:dyDescent="0.2">
      <c r="H833" s="23"/>
      <c r="I833" s="23"/>
      <c r="J833" s="23"/>
    </row>
    <row r="834" spans="8:10" ht="15" customHeight="1" x14ac:dyDescent="0.2">
      <c r="H834" s="23"/>
      <c r="I834" s="23"/>
      <c r="J834" s="23"/>
    </row>
    <row r="835" spans="8:10" ht="15" customHeight="1" x14ac:dyDescent="0.2">
      <c r="H835" s="23"/>
      <c r="I835" s="23"/>
      <c r="J835" s="23"/>
    </row>
    <row r="836" spans="8:10" ht="15" customHeight="1" x14ac:dyDescent="0.2">
      <c r="H836" s="23"/>
      <c r="I836" s="23"/>
      <c r="J836" s="23"/>
    </row>
    <row r="837" spans="8:10" ht="15" customHeight="1" x14ac:dyDescent="0.2">
      <c r="H837" s="23"/>
      <c r="I837" s="23"/>
      <c r="J837" s="23"/>
    </row>
    <row r="838" spans="8:10" ht="15" customHeight="1" x14ac:dyDescent="0.2">
      <c r="H838" s="23"/>
      <c r="I838" s="23"/>
      <c r="J838" s="23"/>
    </row>
    <row r="839" spans="8:10" ht="15" customHeight="1" x14ac:dyDescent="0.2">
      <c r="H839" s="23"/>
      <c r="I839" s="23"/>
      <c r="J839" s="23"/>
    </row>
    <row r="840" spans="8:10" ht="15" customHeight="1" x14ac:dyDescent="0.2">
      <c r="H840" s="23"/>
      <c r="I840" s="23"/>
      <c r="J840" s="23"/>
    </row>
    <row r="841" spans="8:10" ht="15" customHeight="1" x14ac:dyDescent="0.2">
      <c r="H841" s="23"/>
      <c r="I841" s="23"/>
      <c r="J841" s="23"/>
    </row>
    <row r="842" spans="8:10" ht="15" customHeight="1" x14ac:dyDescent="0.2">
      <c r="H842" s="23"/>
      <c r="I842" s="23"/>
      <c r="J842" s="23"/>
    </row>
    <row r="843" spans="8:10" ht="15" customHeight="1" x14ac:dyDescent="0.2">
      <c r="H843" s="23"/>
      <c r="I843" s="23"/>
      <c r="J843" s="23"/>
    </row>
    <row r="844" spans="8:10" ht="15" customHeight="1" x14ac:dyDescent="0.2">
      <c r="H844" s="23"/>
      <c r="I844" s="23"/>
      <c r="J844" s="23"/>
    </row>
    <row r="845" spans="8:10" ht="15" customHeight="1" x14ac:dyDescent="0.2">
      <c r="H845" s="23"/>
      <c r="I845" s="23"/>
      <c r="J845" s="23"/>
    </row>
    <row r="846" spans="8:10" ht="15" customHeight="1" x14ac:dyDescent="0.2">
      <c r="H846" s="23"/>
      <c r="I846" s="23"/>
      <c r="J846" s="23"/>
    </row>
    <row r="847" spans="8:10" ht="15" customHeight="1" x14ac:dyDescent="0.2">
      <c r="H847" s="23"/>
      <c r="I847" s="23"/>
      <c r="J847" s="23"/>
    </row>
    <row r="848" spans="8:10" ht="15" customHeight="1" x14ac:dyDescent="0.2">
      <c r="H848" s="23"/>
      <c r="I848" s="23"/>
      <c r="J848" s="23"/>
    </row>
    <row r="849" spans="8:10" ht="15" customHeight="1" x14ac:dyDescent="0.2">
      <c r="H849" s="23"/>
      <c r="I849" s="23"/>
      <c r="J849" s="23"/>
    </row>
    <row r="850" spans="8:10" ht="15" customHeight="1" x14ac:dyDescent="0.2">
      <c r="H850" s="23"/>
      <c r="I850" s="23"/>
      <c r="J850" s="23"/>
    </row>
    <row r="851" spans="8:10" ht="15" customHeight="1" x14ac:dyDescent="0.2">
      <c r="H851" s="23"/>
      <c r="I851" s="23"/>
      <c r="J851" s="23"/>
    </row>
    <row r="852" spans="8:10" ht="15" customHeight="1" x14ac:dyDescent="0.2">
      <c r="H852" s="23"/>
      <c r="I852" s="23"/>
      <c r="J852" s="23"/>
    </row>
    <row r="853" spans="8:10" ht="15" customHeight="1" x14ac:dyDescent="0.2">
      <c r="H853" s="23"/>
      <c r="I853" s="23"/>
      <c r="J853" s="23"/>
    </row>
    <row r="854" spans="8:10" ht="15" customHeight="1" x14ac:dyDescent="0.2">
      <c r="H854" s="23"/>
      <c r="I854" s="23"/>
      <c r="J854" s="23"/>
    </row>
    <row r="855" spans="8:10" ht="15" customHeight="1" x14ac:dyDescent="0.2">
      <c r="H855" s="23"/>
      <c r="I855" s="23"/>
      <c r="J855" s="23"/>
    </row>
    <row r="856" spans="8:10" ht="15" customHeight="1" x14ac:dyDescent="0.2">
      <c r="H856" s="23"/>
      <c r="I856" s="23"/>
      <c r="J856" s="23"/>
    </row>
    <row r="857" spans="8:10" ht="15" customHeight="1" x14ac:dyDescent="0.2">
      <c r="H857" s="23"/>
      <c r="I857" s="23"/>
      <c r="J857" s="23"/>
    </row>
    <row r="858" spans="8:10" ht="15" customHeight="1" x14ac:dyDescent="0.2">
      <c r="H858" s="23"/>
      <c r="I858" s="23"/>
      <c r="J858" s="23"/>
    </row>
    <row r="859" spans="8:10" ht="15" customHeight="1" x14ac:dyDescent="0.2">
      <c r="H859" s="23"/>
      <c r="I859" s="23"/>
      <c r="J859" s="23"/>
    </row>
    <row r="860" spans="8:10" ht="15" customHeight="1" x14ac:dyDescent="0.2">
      <c r="H860" s="23"/>
      <c r="I860" s="23"/>
      <c r="J860" s="23"/>
    </row>
    <row r="861" spans="8:10" ht="15" customHeight="1" x14ac:dyDescent="0.2">
      <c r="H861" s="23"/>
      <c r="I861" s="23"/>
      <c r="J861" s="23"/>
    </row>
    <row r="862" spans="8:10" ht="15" customHeight="1" x14ac:dyDescent="0.2">
      <c r="H862" s="23"/>
      <c r="I862" s="23"/>
      <c r="J862" s="23"/>
    </row>
    <row r="863" spans="8:10" ht="15" customHeight="1" x14ac:dyDescent="0.2">
      <c r="H863" s="23"/>
      <c r="I863" s="23"/>
      <c r="J863" s="23"/>
    </row>
    <row r="864" spans="8:10" ht="15" customHeight="1" x14ac:dyDescent="0.2">
      <c r="H864" s="23"/>
      <c r="I864" s="23"/>
      <c r="J864" s="23"/>
    </row>
    <row r="865" spans="8:10" ht="15" customHeight="1" x14ac:dyDescent="0.2">
      <c r="H865" s="23"/>
      <c r="I865" s="23"/>
      <c r="J865" s="23"/>
    </row>
    <row r="866" spans="8:10" ht="15" customHeight="1" x14ac:dyDescent="0.2">
      <c r="H866" s="23"/>
      <c r="I866" s="23"/>
      <c r="J866" s="23"/>
    </row>
    <row r="867" spans="8:10" ht="15" customHeight="1" x14ac:dyDescent="0.2">
      <c r="H867" s="23"/>
      <c r="I867" s="23"/>
      <c r="J867" s="23"/>
    </row>
    <row r="868" spans="8:10" ht="15" customHeight="1" x14ac:dyDescent="0.2">
      <c r="H868" s="23"/>
      <c r="I868" s="23"/>
      <c r="J868" s="23"/>
    </row>
    <row r="869" spans="8:10" ht="15" customHeight="1" x14ac:dyDescent="0.2">
      <c r="H869" s="23"/>
      <c r="I869" s="23"/>
      <c r="J869" s="23"/>
    </row>
    <row r="870" spans="8:10" ht="15" customHeight="1" x14ac:dyDescent="0.2">
      <c r="H870" s="23"/>
      <c r="I870" s="23"/>
      <c r="J870" s="23"/>
    </row>
    <row r="871" spans="8:10" ht="15" customHeight="1" x14ac:dyDescent="0.2">
      <c r="H871" s="23"/>
      <c r="I871" s="23"/>
      <c r="J871" s="23"/>
    </row>
    <row r="872" spans="8:10" ht="15" customHeight="1" x14ac:dyDescent="0.2">
      <c r="H872" s="23"/>
      <c r="I872" s="23"/>
      <c r="J872" s="23"/>
    </row>
    <row r="873" spans="8:10" ht="15" customHeight="1" x14ac:dyDescent="0.2">
      <c r="H873" s="23"/>
      <c r="I873" s="23"/>
      <c r="J873" s="23"/>
    </row>
    <row r="874" spans="8:10" ht="15" customHeight="1" x14ac:dyDescent="0.2">
      <c r="H874" s="23"/>
      <c r="I874" s="23"/>
      <c r="J874" s="23"/>
    </row>
    <row r="875" spans="8:10" ht="15" customHeight="1" x14ac:dyDescent="0.2">
      <c r="H875" s="23"/>
      <c r="I875" s="23"/>
      <c r="J875" s="23"/>
    </row>
    <row r="876" spans="8:10" ht="15" customHeight="1" x14ac:dyDescent="0.2">
      <c r="H876" s="23"/>
      <c r="I876" s="23"/>
      <c r="J876" s="23"/>
    </row>
    <row r="877" spans="8:10" ht="15" customHeight="1" x14ac:dyDescent="0.2">
      <c r="H877" s="23"/>
      <c r="I877" s="23"/>
      <c r="J877" s="23"/>
    </row>
    <row r="878" spans="8:10" ht="15" customHeight="1" x14ac:dyDescent="0.2">
      <c r="H878" s="23"/>
      <c r="I878" s="23"/>
      <c r="J878" s="23"/>
    </row>
    <row r="879" spans="8:10" ht="15" customHeight="1" x14ac:dyDescent="0.2">
      <c r="H879" s="23"/>
      <c r="I879" s="23"/>
      <c r="J879" s="23"/>
    </row>
    <row r="880" spans="8:10" ht="15" customHeight="1" x14ac:dyDescent="0.2">
      <c r="H880" s="23"/>
      <c r="I880" s="23"/>
      <c r="J880" s="23"/>
    </row>
    <row r="881" spans="8:10" ht="15" customHeight="1" x14ac:dyDescent="0.2">
      <c r="H881" s="23"/>
      <c r="I881" s="23"/>
      <c r="J881" s="23"/>
    </row>
    <row r="882" spans="8:10" ht="15" customHeight="1" x14ac:dyDescent="0.2">
      <c r="H882" s="23"/>
      <c r="I882" s="23"/>
      <c r="J882" s="23"/>
    </row>
    <row r="883" spans="8:10" ht="15" customHeight="1" x14ac:dyDescent="0.2">
      <c r="H883" s="23"/>
      <c r="I883" s="23"/>
      <c r="J883" s="23"/>
    </row>
    <row r="884" spans="8:10" ht="15" customHeight="1" x14ac:dyDescent="0.2">
      <c r="H884" s="23"/>
      <c r="I884" s="23"/>
      <c r="J884" s="23"/>
    </row>
    <row r="885" spans="8:10" ht="15" customHeight="1" x14ac:dyDescent="0.2">
      <c r="H885" s="23"/>
      <c r="I885" s="23"/>
      <c r="J885" s="23"/>
    </row>
    <row r="886" spans="8:10" ht="15" customHeight="1" x14ac:dyDescent="0.2">
      <c r="H886" s="23"/>
      <c r="I886" s="23"/>
      <c r="J886" s="23"/>
    </row>
    <row r="887" spans="8:10" ht="15" customHeight="1" x14ac:dyDescent="0.2">
      <c r="H887" s="23"/>
      <c r="I887" s="23"/>
      <c r="J887" s="23"/>
    </row>
    <row r="888" spans="8:10" ht="15" customHeight="1" x14ac:dyDescent="0.2">
      <c r="H888" s="23"/>
      <c r="I888" s="23"/>
      <c r="J888" s="23"/>
    </row>
    <row r="889" spans="8:10" ht="15" customHeight="1" x14ac:dyDescent="0.2">
      <c r="H889" s="23"/>
      <c r="I889" s="23"/>
      <c r="J889" s="23"/>
    </row>
    <row r="890" spans="8:10" ht="15" customHeight="1" x14ac:dyDescent="0.2">
      <c r="H890" s="23"/>
      <c r="I890" s="23"/>
      <c r="J890" s="23"/>
    </row>
    <row r="891" spans="8:10" ht="15" customHeight="1" x14ac:dyDescent="0.2">
      <c r="H891" s="23"/>
      <c r="I891" s="23"/>
      <c r="J891" s="23"/>
    </row>
    <row r="892" spans="8:10" ht="15" customHeight="1" x14ac:dyDescent="0.2">
      <c r="H892" s="23"/>
      <c r="I892" s="23"/>
      <c r="J892" s="23"/>
    </row>
    <row r="893" spans="8:10" ht="15" customHeight="1" x14ac:dyDescent="0.2">
      <c r="H893" s="23"/>
      <c r="I893" s="23"/>
      <c r="J893" s="23"/>
    </row>
    <row r="894" spans="8:10" ht="15" customHeight="1" x14ac:dyDescent="0.2">
      <c r="H894" s="23"/>
      <c r="I894" s="23"/>
      <c r="J894" s="23"/>
    </row>
    <row r="895" spans="8:10" ht="15" customHeight="1" x14ac:dyDescent="0.2">
      <c r="H895" s="23"/>
      <c r="I895" s="23"/>
      <c r="J895" s="23"/>
    </row>
    <row r="896" spans="8:10" ht="15" customHeight="1" x14ac:dyDescent="0.2">
      <c r="H896" s="23"/>
      <c r="I896" s="23"/>
      <c r="J896" s="23"/>
    </row>
    <row r="897" spans="8:10" ht="15" customHeight="1" x14ac:dyDescent="0.2">
      <c r="H897" s="23"/>
      <c r="I897" s="23"/>
      <c r="J897" s="23"/>
    </row>
    <row r="898" spans="8:10" ht="15" customHeight="1" x14ac:dyDescent="0.2">
      <c r="H898" s="23"/>
      <c r="I898" s="23"/>
      <c r="J898" s="23"/>
    </row>
    <row r="899" spans="8:10" ht="15" customHeight="1" x14ac:dyDescent="0.2">
      <c r="H899" s="23"/>
      <c r="I899" s="23"/>
      <c r="J899" s="23"/>
    </row>
    <row r="900" spans="8:10" ht="15" customHeight="1" x14ac:dyDescent="0.2">
      <c r="H900" s="23"/>
      <c r="I900" s="23"/>
      <c r="J900" s="23"/>
    </row>
    <row r="901" spans="8:10" ht="15" customHeight="1" x14ac:dyDescent="0.2">
      <c r="H901" s="23"/>
      <c r="I901" s="23"/>
      <c r="J901" s="23"/>
    </row>
    <row r="902" spans="8:10" ht="15" customHeight="1" x14ac:dyDescent="0.2">
      <c r="H902" s="23"/>
      <c r="I902" s="23"/>
      <c r="J902" s="23"/>
    </row>
    <row r="903" spans="8:10" ht="15" customHeight="1" x14ac:dyDescent="0.2">
      <c r="H903" s="23"/>
      <c r="I903" s="23"/>
      <c r="J903" s="23"/>
    </row>
    <row r="904" spans="8:10" ht="15" customHeight="1" x14ac:dyDescent="0.2">
      <c r="H904" s="23"/>
      <c r="I904" s="23"/>
      <c r="J904" s="23"/>
    </row>
    <row r="905" spans="8:10" ht="15" customHeight="1" x14ac:dyDescent="0.2">
      <c r="H905" s="23"/>
      <c r="I905" s="23"/>
      <c r="J905" s="23"/>
    </row>
    <row r="906" spans="8:10" ht="15" customHeight="1" x14ac:dyDescent="0.2">
      <c r="H906" s="23"/>
      <c r="I906" s="23"/>
      <c r="J906" s="23"/>
    </row>
    <row r="907" spans="8:10" ht="15" customHeight="1" x14ac:dyDescent="0.2">
      <c r="H907" s="23"/>
      <c r="I907" s="23"/>
      <c r="J907" s="23"/>
    </row>
    <row r="908" spans="8:10" ht="15" customHeight="1" x14ac:dyDescent="0.2">
      <c r="H908" s="23"/>
      <c r="I908" s="23"/>
      <c r="J908" s="23"/>
    </row>
    <row r="909" spans="8:10" ht="15" customHeight="1" x14ac:dyDescent="0.2">
      <c r="H909" s="23"/>
      <c r="I909" s="23"/>
      <c r="J909" s="23"/>
    </row>
    <row r="910" spans="8:10" ht="15" customHeight="1" x14ac:dyDescent="0.2">
      <c r="H910" s="23"/>
      <c r="I910" s="23"/>
      <c r="J910" s="23"/>
    </row>
    <row r="911" spans="8:10" ht="15" customHeight="1" x14ac:dyDescent="0.2">
      <c r="H911" s="23"/>
      <c r="I911" s="23"/>
      <c r="J911" s="23"/>
    </row>
    <row r="912" spans="8:10" ht="15" customHeight="1" x14ac:dyDescent="0.2">
      <c r="H912" s="23"/>
      <c r="I912" s="23"/>
      <c r="J912" s="23"/>
    </row>
    <row r="913" spans="8:10" ht="15" customHeight="1" x14ac:dyDescent="0.2">
      <c r="H913" s="23"/>
      <c r="I913" s="23"/>
      <c r="J913" s="23"/>
    </row>
    <row r="914" spans="8:10" ht="15" customHeight="1" x14ac:dyDescent="0.2">
      <c r="H914" s="23"/>
      <c r="I914" s="23"/>
      <c r="J914" s="23"/>
    </row>
    <row r="915" spans="8:10" ht="15" customHeight="1" x14ac:dyDescent="0.2">
      <c r="H915" s="23"/>
      <c r="I915" s="23"/>
      <c r="J915" s="23"/>
    </row>
    <row r="916" spans="8:10" ht="15" customHeight="1" x14ac:dyDescent="0.2">
      <c r="H916" s="23"/>
      <c r="I916" s="23"/>
      <c r="J916" s="23"/>
    </row>
    <row r="917" spans="8:10" ht="15" customHeight="1" x14ac:dyDescent="0.2">
      <c r="H917" s="23"/>
      <c r="I917" s="23"/>
      <c r="J917" s="23"/>
    </row>
    <row r="918" spans="8:10" ht="15" customHeight="1" x14ac:dyDescent="0.2">
      <c r="H918" s="23"/>
      <c r="I918" s="23"/>
      <c r="J918" s="23"/>
    </row>
    <row r="919" spans="8:10" ht="15" customHeight="1" x14ac:dyDescent="0.2">
      <c r="H919" s="23"/>
      <c r="I919" s="23"/>
      <c r="J919" s="23"/>
    </row>
    <row r="920" spans="8:10" ht="15" customHeight="1" x14ac:dyDescent="0.2">
      <c r="H920" s="23"/>
      <c r="I920" s="23"/>
      <c r="J920" s="23"/>
    </row>
    <row r="921" spans="8:10" ht="15" customHeight="1" x14ac:dyDescent="0.2">
      <c r="H921" s="23"/>
      <c r="I921" s="23"/>
      <c r="J921" s="23"/>
    </row>
    <row r="922" spans="8:10" ht="15" customHeight="1" x14ac:dyDescent="0.2">
      <c r="H922" s="23"/>
      <c r="I922" s="23"/>
      <c r="J922" s="23"/>
    </row>
    <row r="923" spans="8:10" ht="15" customHeight="1" x14ac:dyDescent="0.2">
      <c r="H923" s="23"/>
      <c r="I923" s="23"/>
      <c r="J923" s="23"/>
    </row>
    <row r="924" spans="8:10" ht="15" customHeight="1" x14ac:dyDescent="0.2">
      <c r="H924" s="23"/>
      <c r="I924" s="23"/>
      <c r="J924" s="23"/>
    </row>
    <row r="925" spans="8:10" ht="15" customHeight="1" x14ac:dyDescent="0.2">
      <c r="H925" s="23"/>
      <c r="I925" s="23"/>
      <c r="J925" s="23"/>
    </row>
    <row r="926" spans="8:10" ht="15" customHeight="1" x14ac:dyDescent="0.2">
      <c r="H926" s="23"/>
      <c r="I926" s="23"/>
      <c r="J926" s="23"/>
    </row>
    <row r="927" spans="8:10" ht="15" customHeight="1" x14ac:dyDescent="0.2">
      <c r="H927" s="23"/>
      <c r="I927" s="23"/>
      <c r="J927" s="23"/>
    </row>
    <row r="928" spans="8:10" ht="15" customHeight="1" x14ac:dyDescent="0.2">
      <c r="H928" s="23"/>
      <c r="I928" s="23"/>
      <c r="J928" s="23"/>
    </row>
    <row r="929" spans="8:10" ht="15" customHeight="1" x14ac:dyDescent="0.2">
      <c r="H929" s="23"/>
      <c r="I929" s="23"/>
      <c r="J929" s="23"/>
    </row>
    <row r="930" spans="8:10" ht="15" customHeight="1" x14ac:dyDescent="0.2">
      <c r="H930" s="23"/>
      <c r="I930" s="23"/>
      <c r="J930" s="23"/>
    </row>
    <row r="931" spans="8:10" ht="15" customHeight="1" x14ac:dyDescent="0.2">
      <c r="H931" s="23"/>
      <c r="I931" s="23"/>
      <c r="J931" s="23"/>
    </row>
    <row r="932" spans="8:10" ht="15" customHeight="1" x14ac:dyDescent="0.2">
      <c r="H932" s="23"/>
      <c r="I932" s="23"/>
      <c r="J932" s="23"/>
    </row>
    <row r="933" spans="8:10" ht="15" customHeight="1" x14ac:dyDescent="0.2">
      <c r="H933" s="23"/>
      <c r="I933" s="23"/>
      <c r="J933" s="23"/>
    </row>
    <row r="934" spans="8:10" ht="15" customHeight="1" x14ac:dyDescent="0.2">
      <c r="H934" s="23"/>
      <c r="I934" s="23"/>
      <c r="J934" s="23"/>
    </row>
    <row r="935" spans="8:10" ht="15" customHeight="1" x14ac:dyDescent="0.2">
      <c r="H935" s="23"/>
      <c r="I935" s="23"/>
      <c r="J935" s="23"/>
    </row>
    <row r="936" spans="8:10" ht="15" customHeight="1" x14ac:dyDescent="0.2">
      <c r="H936" s="23"/>
      <c r="I936" s="23"/>
      <c r="J936" s="23"/>
    </row>
    <row r="937" spans="8:10" ht="15" customHeight="1" x14ac:dyDescent="0.2">
      <c r="H937" s="23"/>
      <c r="I937" s="23"/>
      <c r="J937" s="23"/>
    </row>
    <row r="938" spans="8:10" ht="15" customHeight="1" x14ac:dyDescent="0.2">
      <c r="H938" s="23"/>
      <c r="I938" s="23"/>
      <c r="J938" s="23"/>
    </row>
    <row r="939" spans="8:10" ht="15" customHeight="1" x14ac:dyDescent="0.2">
      <c r="H939" s="23"/>
      <c r="I939" s="23"/>
      <c r="J939" s="23"/>
    </row>
    <row r="940" spans="8:10" ht="15" customHeight="1" x14ac:dyDescent="0.2">
      <c r="H940" s="23"/>
      <c r="I940" s="23"/>
      <c r="J940" s="23"/>
    </row>
    <row r="941" spans="8:10" ht="15" customHeight="1" x14ac:dyDescent="0.2">
      <c r="H941" s="23"/>
      <c r="I941" s="23"/>
      <c r="J941" s="23"/>
    </row>
    <row r="942" spans="8:10" ht="15" customHeight="1" x14ac:dyDescent="0.2">
      <c r="H942" s="23"/>
      <c r="I942" s="23"/>
      <c r="J942" s="23"/>
    </row>
    <row r="943" spans="8:10" ht="15" customHeight="1" x14ac:dyDescent="0.2">
      <c r="H943" s="23"/>
      <c r="I943" s="23"/>
      <c r="J943" s="23"/>
    </row>
    <row r="944" spans="8:10" ht="15" customHeight="1" x14ac:dyDescent="0.2">
      <c r="H944" s="23"/>
      <c r="I944" s="23"/>
      <c r="J944" s="23"/>
    </row>
    <row r="945" spans="8:10" ht="15" customHeight="1" x14ac:dyDescent="0.2">
      <c r="H945" s="23"/>
      <c r="I945" s="23"/>
      <c r="J945" s="23"/>
    </row>
    <row r="946" spans="8:10" ht="15" customHeight="1" x14ac:dyDescent="0.2">
      <c r="H946" s="23"/>
      <c r="I946" s="23"/>
      <c r="J946" s="23"/>
    </row>
    <row r="947" spans="8:10" ht="15" customHeight="1" x14ac:dyDescent="0.2">
      <c r="H947" s="23"/>
      <c r="I947" s="23"/>
      <c r="J947" s="23"/>
    </row>
    <row r="948" spans="8:10" ht="15" customHeight="1" x14ac:dyDescent="0.2">
      <c r="H948" s="23"/>
      <c r="I948" s="23"/>
      <c r="J948" s="23"/>
    </row>
    <row r="949" spans="8:10" ht="15" customHeight="1" x14ac:dyDescent="0.2">
      <c r="H949" s="23"/>
      <c r="I949" s="23"/>
      <c r="J949" s="23"/>
    </row>
    <row r="950" spans="8:10" ht="15" customHeight="1" x14ac:dyDescent="0.2">
      <c r="H950" s="23"/>
      <c r="I950" s="23"/>
      <c r="J950" s="23"/>
    </row>
    <row r="951" spans="8:10" ht="15" customHeight="1" x14ac:dyDescent="0.2">
      <c r="H951" s="23"/>
      <c r="I951" s="23"/>
      <c r="J951" s="23"/>
    </row>
    <row r="952" spans="8:10" ht="15" customHeight="1" x14ac:dyDescent="0.2">
      <c r="H952" s="23"/>
      <c r="I952" s="23"/>
      <c r="J952" s="23"/>
    </row>
    <row r="953" spans="8:10" ht="15" customHeight="1" x14ac:dyDescent="0.2">
      <c r="H953" s="23"/>
      <c r="I953" s="23"/>
      <c r="J953" s="23"/>
    </row>
    <row r="954" spans="8:10" ht="15" customHeight="1" x14ac:dyDescent="0.2">
      <c r="H954" s="23"/>
      <c r="I954" s="23"/>
      <c r="J954" s="23"/>
    </row>
    <row r="955" spans="8:10" ht="15" customHeight="1" x14ac:dyDescent="0.2">
      <c r="H955" s="23"/>
      <c r="I955" s="23"/>
      <c r="J955" s="23"/>
    </row>
    <row r="956" spans="8:10" ht="15" customHeight="1" x14ac:dyDescent="0.2">
      <c r="H956" s="23"/>
      <c r="I956" s="23"/>
      <c r="J956" s="23"/>
    </row>
    <row r="957" spans="8:10" ht="15" customHeight="1" x14ac:dyDescent="0.2">
      <c r="H957" s="23"/>
      <c r="I957" s="23"/>
      <c r="J957" s="23"/>
    </row>
    <row r="958" spans="8:10" ht="15" customHeight="1" x14ac:dyDescent="0.2">
      <c r="H958" s="23"/>
      <c r="I958" s="23"/>
      <c r="J958" s="23"/>
    </row>
    <row r="959" spans="8:10" ht="15" customHeight="1" x14ac:dyDescent="0.2">
      <c r="H959" s="23"/>
      <c r="I959" s="23"/>
      <c r="J959" s="23"/>
    </row>
    <row r="960" spans="8:10" ht="15" customHeight="1" x14ac:dyDescent="0.2">
      <c r="H960" s="23"/>
      <c r="I960" s="23"/>
      <c r="J960" s="23"/>
    </row>
    <row r="961" spans="8:10" ht="15" customHeight="1" x14ac:dyDescent="0.2">
      <c r="H961" s="23"/>
      <c r="I961" s="23"/>
      <c r="J961" s="23"/>
    </row>
    <row r="962" spans="8:10" ht="15" customHeight="1" x14ac:dyDescent="0.2">
      <c r="H962" s="23"/>
      <c r="I962" s="23"/>
      <c r="J962" s="23"/>
    </row>
    <row r="963" spans="8:10" ht="15" customHeight="1" x14ac:dyDescent="0.2">
      <c r="H963" s="23"/>
      <c r="I963" s="23"/>
      <c r="J963" s="23"/>
    </row>
    <row r="964" spans="8:10" ht="15" customHeight="1" x14ac:dyDescent="0.2">
      <c r="H964" s="23"/>
      <c r="I964" s="23"/>
      <c r="J964" s="23"/>
    </row>
    <row r="965" spans="8:10" ht="15" customHeight="1" x14ac:dyDescent="0.2">
      <c r="H965" s="23"/>
      <c r="I965" s="23"/>
      <c r="J965" s="23"/>
    </row>
    <row r="966" spans="8:10" ht="15" customHeight="1" x14ac:dyDescent="0.2">
      <c r="H966" s="23"/>
      <c r="I966" s="23"/>
      <c r="J966" s="23"/>
    </row>
    <row r="967" spans="8:10" ht="15" customHeight="1" x14ac:dyDescent="0.2">
      <c r="H967" s="23"/>
      <c r="I967" s="23"/>
      <c r="J967" s="23"/>
    </row>
    <row r="968" spans="8:10" ht="15" customHeight="1" x14ac:dyDescent="0.2">
      <c r="H968" s="23"/>
      <c r="I968" s="23"/>
      <c r="J968" s="23"/>
    </row>
    <row r="969" spans="8:10" ht="15" customHeight="1" x14ac:dyDescent="0.2">
      <c r="H969" s="23"/>
      <c r="I969" s="23"/>
      <c r="J969" s="23"/>
    </row>
    <row r="970" spans="8:10" ht="15" customHeight="1" x14ac:dyDescent="0.2">
      <c r="H970" s="23"/>
      <c r="I970" s="23"/>
      <c r="J970" s="23"/>
    </row>
    <row r="971" spans="8:10" ht="15" customHeight="1" x14ac:dyDescent="0.2">
      <c r="H971" s="23"/>
      <c r="I971" s="23"/>
      <c r="J971" s="23"/>
    </row>
    <row r="972" spans="8:10" ht="15" customHeight="1" x14ac:dyDescent="0.2">
      <c r="H972" s="23"/>
      <c r="I972" s="23"/>
      <c r="J972" s="23"/>
    </row>
    <row r="973" spans="8:10" ht="15" customHeight="1" x14ac:dyDescent="0.2">
      <c r="H973" s="23"/>
      <c r="I973" s="23"/>
      <c r="J973" s="23"/>
    </row>
    <row r="974" spans="8:10" ht="15" customHeight="1" x14ac:dyDescent="0.2">
      <c r="H974" s="23"/>
      <c r="I974" s="23"/>
      <c r="J974" s="23"/>
    </row>
    <row r="975" spans="8:10" ht="15" customHeight="1" x14ac:dyDescent="0.2">
      <c r="H975" s="23"/>
      <c r="I975" s="23"/>
      <c r="J975" s="23"/>
    </row>
    <row r="976" spans="8:10" ht="15" customHeight="1" x14ac:dyDescent="0.2">
      <c r="H976" s="23"/>
      <c r="I976" s="23"/>
      <c r="J976" s="23"/>
    </row>
    <row r="977" spans="8:10" ht="15" customHeight="1" x14ac:dyDescent="0.2">
      <c r="H977" s="23"/>
      <c r="I977" s="23"/>
      <c r="J977" s="23"/>
    </row>
    <row r="978" spans="8:10" ht="15" customHeight="1" x14ac:dyDescent="0.2">
      <c r="H978" s="23"/>
      <c r="I978" s="23"/>
      <c r="J978" s="23"/>
    </row>
    <row r="979" spans="8:10" ht="15" customHeight="1" x14ac:dyDescent="0.2">
      <c r="H979" s="23"/>
      <c r="I979" s="23"/>
      <c r="J979" s="23"/>
    </row>
    <row r="980" spans="8:10" ht="15" customHeight="1" x14ac:dyDescent="0.2">
      <c r="H980" s="23"/>
      <c r="I980" s="23"/>
      <c r="J980" s="23"/>
    </row>
    <row r="981" spans="8:10" ht="15" customHeight="1" x14ac:dyDescent="0.2">
      <c r="H981" s="23"/>
      <c r="I981" s="23"/>
      <c r="J981" s="23"/>
    </row>
    <row r="982" spans="8:10" ht="15" customHeight="1" x14ac:dyDescent="0.2">
      <c r="H982" s="23"/>
      <c r="I982" s="23"/>
      <c r="J982" s="23"/>
    </row>
    <row r="983" spans="8:10" ht="15" customHeight="1" x14ac:dyDescent="0.2">
      <c r="H983" s="23"/>
      <c r="I983" s="23"/>
      <c r="J983" s="23"/>
    </row>
    <row r="984" spans="8:10" ht="15" customHeight="1" x14ac:dyDescent="0.2">
      <c r="H984" s="23"/>
      <c r="I984" s="23"/>
      <c r="J984" s="23"/>
    </row>
    <row r="985" spans="8:10" ht="15" customHeight="1" x14ac:dyDescent="0.2">
      <c r="H985" s="23"/>
      <c r="I985" s="23"/>
      <c r="J985" s="23"/>
    </row>
    <row r="986" spans="8:10" ht="15" customHeight="1" x14ac:dyDescent="0.2">
      <c r="H986" s="23"/>
      <c r="I986" s="23"/>
      <c r="J986" s="23"/>
    </row>
    <row r="987" spans="8:10" ht="15" customHeight="1" x14ac:dyDescent="0.2">
      <c r="H987" s="23"/>
      <c r="I987" s="23"/>
      <c r="J987" s="23"/>
    </row>
    <row r="988" spans="8:10" ht="15" customHeight="1" x14ac:dyDescent="0.2">
      <c r="H988" s="23"/>
      <c r="I988" s="23"/>
      <c r="J988" s="23"/>
    </row>
    <row r="989" spans="8:10" ht="15" customHeight="1" x14ac:dyDescent="0.2">
      <c r="H989" s="23"/>
      <c r="I989" s="23"/>
      <c r="J989" s="23"/>
    </row>
    <row r="990" spans="8:10" ht="15" customHeight="1" x14ac:dyDescent="0.2">
      <c r="H990" s="23"/>
      <c r="I990" s="23"/>
      <c r="J990" s="23"/>
    </row>
    <row r="991" spans="8:10" ht="15" customHeight="1" x14ac:dyDescent="0.2">
      <c r="H991" s="23"/>
      <c r="I991" s="23"/>
      <c r="J991" s="23"/>
    </row>
    <row r="992" spans="8:10" ht="15" customHeight="1" x14ac:dyDescent="0.2">
      <c r="H992" s="23"/>
      <c r="I992" s="23"/>
      <c r="J992" s="23"/>
    </row>
    <row r="993" spans="8:10" ht="15" customHeight="1" x14ac:dyDescent="0.2">
      <c r="H993" s="23"/>
      <c r="I993" s="23"/>
      <c r="J993" s="23"/>
    </row>
    <row r="994" spans="8:10" ht="15" customHeight="1" x14ac:dyDescent="0.2">
      <c r="H994" s="23"/>
      <c r="I994" s="23"/>
      <c r="J994" s="23"/>
    </row>
    <row r="995" spans="8:10" ht="15" customHeight="1" x14ac:dyDescent="0.2">
      <c r="H995" s="23"/>
      <c r="I995" s="23"/>
      <c r="J995" s="23"/>
    </row>
    <row r="996" spans="8:10" ht="15" customHeight="1" x14ac:dyDescent="0.2">
      <c r="H996" s="23"/>
      <c r="I996" s="23"/>
      <c r="J996" s="23"/>
    </row>
    <row r="997" spans="8:10" ht="15" customHeight="1" x14ac:dyDescent="0.2">
      <c r="H997" s="23"/>
      <c r="I997" s="23"/>
      <c r="J997" s="23"/>
    </row>
    <row r="998" spans="8:10" ht="15" customHeight="1" x14ac:dyDescent="0.2">
      <c r="H998" s="23"/>
      <c r="I998" s="23"/>
      <c r="J998" s="23"/>
    </row>
    <row r="999" spans="8:10" ht="15" customHeight="1" x14ac:dyDescent="0.2">
      <c r="H999" s="23"/>
      <c r="I999" s="23"/>
      <c r="J999" s="23"/>
    </row>
    <row r="1000" spans="8:10" ht="15" customHeight="1" x14ac:dyDescent="0.2">
      <c r="H1000" s="23"/>
      <c r="I1000" s="23"/>
      <c r="J1000" s="23"/>
    </row>
    <row r="1001" spans="8:10" ht="15" customHeight="1" x14ac:dyDescent="0.2">
      <c r="H1001" s="23"/>
      <c r="I1001" s="23"/>
      <c r="J1001" s="23"/>
    </row>
    <row r="1002" spans="8:10" ht="15" customHeight="1" x14ac:dyDescent="0.2">
      <c r="H1002" s="23"/>
      <c r="I1002" s="23"/>
      <c r="J1002" s="23"/>
    </row>
    <row r="1003" spans="8:10" ht="15" customHeight="1" x14ac:dyDescent="0.2">
      <c r="H1003" s="23"/>
      <c r="I1003" s="23"/>
      <c r="J1003" s="23"/>
    </row>
    <row r="1004" spans="8:10" ht="15" customHeight="1" x14ac:dyDescent="0.2">
      <c r="H1004" s="23"/>
      <c r="I1004" s="23"/>
      <c r="J1004" s="23"/>
    </row>
    <row r="1005" spans="8:10" ht="15" customHeight="1" x14ac:dyDescent="0.2">
      <c r="H1005" s="23"/>
      <c r="I1005" s="23"/>
      <c r="J1005" s="23"/>
    </row>
    <row r="1006" spans="8:10" ht="15" customHeight="1" x14ac:dyDescent="0.2">
      <c r="H1006" s="23"/>
      <c r="I1006" s="23"/>
      <c r="J1006" s="23"/>
    </row>
    <row r="1007" spans="8:10" ht="15" customHeight="1" x14ac:dyDescent="0.2">
      <c r="H1007" s="23"/>
      <c r="I1007" s="23"/>
      <c r="J1007" s="23"/>
    </row>
    <row r="1008" spans="8:10" ht="15" customHeight="1" x14ac:dyDescent="0.2">
      <c r="H1008" s="23"/>
      <c r="I1008" s="23"/>
      <c r="J1008" s="23"/>
    </row>
    <row r="1009" spans="8:10" ht="15" customHeight="1" x14ac:dyDescent="0.2">
      <c r="H1009" s="23"/>
      <c r="I1009" s="23"/>
      <c r="J1009" s="23"/>
    </row>
    <row r="1010" spans="8:10" ht="15" customHeight="1" x14ac:dyDescent="0.2">
      <c r="H1010" s="23"/>
      <c r="I1010" s="23"/>
      <c r="J1010" s="23"/>
    </row>
    <row r="1011" spans="8:10" ht="15" customHeight="1" x14ac:dyDescent="0.2">
      <c r="H1011" s="23"/>
      <c r="I1011" s="23"/>
      <c r="J1011" s="23"/>
    </row>
    <row r="1012" spans="8:10" ht="15" customHeight="1" x14ac:dyDescent="0.2">
      <c r="H1012" s="23"/>
      <c r="I1012" s="23"/>
      <c r="J1012" s="23"/>
    </row>
    <row r="1013" spans="8:10" ht="15" customHeight="1" x14ac:dyDescent="0.2">
      <c r="H1013" s="23"/>
      <c r="I1013" s="23"/>
      <c r="J1013" s="23"/>
    </row>
    <row r="1014" spans="8:10" ht="15" customHeight="1" x14ac:dyDescent="0.2">
      <c r="H1014" s="23"/>
      <c r="I1014" s="23"/>
      <c r="J1014" s="23"/>
    </row>
    <row r="1015" spans="8:10" ht="15" customHeight="1" x14ac:dyDescent="0.2">
      <c r="H1015" s="23"/>
      <c r="I1015" s="23"/>
      <c r="J1015" s="23"/>
    </row>
    <row r="1016" spans="8:10" ht="15" customHeight="1" x14ac:dyDescent="0.2">
      <c r="H1016" s="23"/>
      <c r="I1016" s="23"/>
      <c r="J1016" s="23"/>
    </row>
    <row r="1017" spans="8:10" ht="15" customHeight="1" x14ac:dyDescent="0.2">
      <c r="H1017" s="23"/>
      <c r="I1017" s="23"/>
      <c r="J1017" s="23"/>
    </row>
    <row r="1018" spans="8:10" ht="15" customHeight="1" x14ac:dyDescent="0.2">
      <c r="H1018" s="23"/>
      <c r="I1018" s="23"/>
      <c r="J1018" s="23"/>
    </row>
    <row r="1019" spans="8:10" ht="15" customHeight="1" x14ac:dyDescent="0.2">
      <c r="H1019" s="23"/>
      <c r="I1019" s="23"/>
      <c r="J1019" s="23"/>
    </row>
    <row r="1020" spans="8:10" ht="15" customHeight="1" x14ac:dyDescent="0.2">
      <c r="H1020" s="23"/>
      <c r="I1020" s="23"/>
      <c r="J1020" s="23"/>
    </row>
    <row r="1021" spans="8:10" ht="15" customHeight="1" x14ac:dyDescent="0.2">
      <c r="H1021" s="23"/>
      <c r="I1021" s="23"/>
      <c r="J1021" s="23"/>
    </row>
    <row r="1022" spans="8:10" ht="15" customHeight="1" x14ac:dyDescent="0.2">
      <c r="H1022" s="23"/>
      <c r="I1022" s="23"/>
      <c r="J1022" s="23"/>
    </row>
    <row r="1023" spans="8:10" ht="15" customHeight="1" x14ac:dyDescent="0.2">
      <c r="H1023" s="23"/>
      <c r="I1023" s="23"/>
      <c r="J1023" s="23"/>
    </row>
    <row r="1024" spans="8:10" ht="15" customHeight="1" x14ac:dyDescent="0.2">
      <c r="H1024" s="23"/>
      <c r="I1024" s="23"/>
      <c r="J1024" s="23"/>
    </row>
    <row r="1025" spans="8:10" ht="15" customHeight="1" x14ac:dyDescent="0.2">
      <c r="H1025" s="23"/>
      <c r="I1025" s="23"/>
      <c r="J1025" s="23"/>
    </row>
    <row r="1026" spans="8:10" ht="15" customHeight="1" x14ac:dyDescent="0.2">
      <c r="H1026" s="23"/>
      <c r="I1026" s="23"/>
      <c r="J1026" s="23"/>
    </row>
    <row r="1027" spans="8:10" ht="15" customHeight="1" x14ac:dyDescent="0.2">
      <c r="H1027" s="23"/>
      <c r="I1027" s="23"/>
      <c r="J1027" s="23"/>
    </row>
    <row r="1028" spans="8:10" ht="15" customHeight="1" x14ac:dyDescent="0.2">
      <c r="H1028" s="23"/>
      <c r="I1028" s="23"/>
      <c r="J1028" s="23"/>
    </row>
    <row r="1029" spans="8:10" ht="15" customHeight="1" x14ac:dyDescent="0.2">
      <c r="H1029" s="23"/>
      <c r="I1029" s="23"/>
      <c r="J1029" s="23"/>
    </row>
    <row r="1030" spans="8:10" ht="15" customHeight="1" x14ac:dyDescent="0.2">
      <c r="H1030" s="23"/>
      <c r="I1030" s="23"/>
      <c r="J1030" s="23"/>
    </row>
    <row r="1031" spans="8:10" ht="15" customHeight="1" x14ac:dyDescent="0.2">
      <c r="H1031" s="23"/>
      <c r="I1031" s="23"/>
      <c r="J1031" s="23"/>
    </row>
    <row r="1032" spans="8:10" ht="15" customHeight="1" x14ac:dyDescent="0.2">
      <c r="H1032" s="23"/>
      <c r="I1032" s="23"/>
      <c r="J1032" s="23"/>
    </row>
    <row r="1033" spans="8:10" ht="15" customHeight="1" x14ac:dyDescent="0.2">
      <c r="H1033" s="23"/>
      <c r="I1033" s="23"/>
      <c r="J1033" s="23"/>
    </row>
    <row r="1034" spans="8:10" ht="15" customHeight="1" x14ac:dyDescent="0.2">
      <c r="H1034" s="23"/>
      <c r="I1034" s="23"/>
      <c r="J1034" s="23"/>
    </row>
    <row r="1035" spans="8:10" ht="15" customHeight="1" x14ac:dyDescent="0.2">
      <c r="H1035" s="23"/>
      <c r="I1035" s="23"/>
      <c r="J1035" s="23"/>
    </row>
    <row r="1036" spans="8:10" ht="15" customHeight="1" x14ac:dyDescent="0.2">
      <c r="H1036" s="23"/>
      <c r="I1036" s="23"/>
      <c r="J1036" s="23"/>
    </row>
    <row r="1037" spans="8:10" ht="15" customHeight="1" x14ac:dyDescent="0.2">
      <c r="H1037" s="23"/>
      <c r="I1037" s="23"/>
      <c r="J1037" s="23"/>
    </row>
    <row r="1038" spans="8:10" ht="15" customHeight="1" x14ac:dyDescent="0.2">
      <c r="H1038" s="23"/>
      <c r="I1038" s="23"/>
      <c r="J1038" s="23"/>
    </row>
    <row r="1039" spans="8:10" ht="15" customHeight="1" x14ac:dyDescent="0.2">
      <c r="H1039" s="23"/>
      <c r="I1039" s="23"/>
      <c r="J1039" s="23"/>
    </row>
    <row r="1040" spans="8:10" ht="15" customHeight="1" x14ac:dyDescent="0.2">
      <c r="H1040" s="23"/>
      <c r="I1040" s="23"/>
      <c r="J1040" s="23"/>
    </row>
    <row r="1041" spans="8:10" ht="15" customHeight="1" x14ac:dyDescent="0.2">
      <c r="H1041" s="23"/>
      <c r="I1041" s="23"/>
      <c r="J1041" s="23"/>
    </row>
    <row r="1042" spans="8:10" ht="15" customHeight="1" x14ac:dyDescent="0.2">
      <c r="H1042" s="23"/>
      <c r="I1042" s="23"/>
      <c r="J1042" s="23"/>
    </row>
    <row r="1043" spans="8:10" ht="15" customHeight="1" x14ac:dyDescent="0.2">
      <c r="H1043" s="23"/>
      <c r="I1043" s="23"/>
      <c r="J1043" s="23"/>
    </row>
    <row r="1044" spans="8:10" ht="15" customHeight="1" x14ac:dyDescent="0.2">
      <c r="H1044" s="23"/>
      <c r="I1044" s="23"/>
      <c r="J1044" s="23"/>
    </row>
    <row r="1045" spans="8:10" ht="15" customHeight="1" x14ac:dyDescent="0.2">
      <c r="H1045" s="23"/>
      <c r="I1045" s="23"/>
      <c r="J1045" s="23"/>
    </row>
  </sheetData>
  <sortState ref="A2:P77">
    <sortCondition ref="B2:B77"/>
    <sortCondition ref="A2:A77"/>
  </sortState>
  <pageMargins left="0.75" right="0.75" top="1" bottom="0.78" header="0.5" footer="0.5"/>
  <pageSetup orientation="portrait" r:id="rId1"/>
  <headerFooter>
    <oddHeader>&amp;CFALL ENROLLMENTS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D20" sqref="D20"/>
    </sheetView>
  </sheetViews>
  <sheetFormatPr defaultRowHeight="15" customHeight="1" x14ac:dyDescent="0.2"/>
  <cols>
    <col min="1" max="1" width="34.7109375" bestFit="1" customWidth="1"/>
    <col min="2" max="2" width="10.5703125" bestFit="1" customWidth="1"/>
    <col min="3" max="3" width="8.42578125" style="1" bestFit="1" customWidth="1"/>
    <col min="4" max="4" width="10.140625" style="1" bestFit="1" customWidth="1"/>
    <col min="5" max="6" width="8.42578125" style="1" customWidth="1"/>
    <col min="7" max="8" width="8.42578125" style="1" bestFit="1" customWidth="1"/>
    <col min="9" max="9" width="8.42578125" bestFit="1" customWidth="1"/>
    <col min="10" max="15" width="8.42578125" style="1" bestFit="1" customWidth="1"/>
  </cols>
  <sheetData>
    <row r="1" spans="1:17" s="52" customFormat="1" ht="24.75" customHeight="1" thickTop="1" x14ac:dyDescent="0.2">
      <c r="A1" s="54" t="s">
        <v>158</v>
      </c>
      <c r="B1" s="57" t="s">
        <v>0</v>
      </c>
      <c r="C1" s="59">
        <v>201430</v>
      </c>
      <c r="D1" s="59">
        <v>201330</v>
      </c>
      <c r="E1" s="55">
        <v>201230</v>
      </c>
      <c r="F1" s="59">
        <v>201130</v>
      </c>
      <c r="G1" s="55">
        <v>201030</v>
      </c>
      <c r="H1" s="58">
        <v>200930</v>
      </c>
      <c r="I1" s="58">
        <v>200830</v>
      </c>
      <c r="J1" s="58">
        <v>200730</v>
      </c>
      <c r="K1" s="58">
        <v>200630</v>
      </c>
      <c r="L1" s="58">
        <v>200530</v>
      </c>
      <c r="M1" s="58">
        <v>200430</v>
      </c>
      <c r="N1" s="58">
        <v>200330</v>
      </c>
      <c r="O1" s="86">
        <v>200230</v>
      </c>
      <c r="P1" s="57" t="s">
        <v>26</v>
      </c>
    </row>
    <row r="2" spans="1:17" ht="15" customHeight="1" x14ac:dyDescent="0.2">
      <c r="A2" s="87" t="s">
        <v>185</v>
      </c>
      <c r="B2" s="94" t="s">
        <v>212</v>
      </c>
      <c r="C2" s="68">
        <v>2</v>
      </c>
      <c r="D2" s="68">
        <v>31</v>
      </c>
      <c r="E2" s="69">
        <v>59</v>
      </c>
      <c r="F2" s="70">
        <v>92</v>
      </c>
      <c r="G2" s="70">
        <v>118</v>
      </c>
      <c r="H2" s="100">
        <v>144</v>
      </c>
      <c r="I2" s="70">
        <v>155</v>
      </c>
      <c r="J2" s="70">
        <v>112</v>
      </c>
      <c r="K2" s="70">
        <v>170</v>
      </c>
      <c r="L2" s="70">
        <v>215</v>
      </c>
      <c r="M2" s="70">
        <v>140</v>
      </c>
      <c r="N2" s="70">
        <v>109</v>
      </c>
      <c r="O2" s="97">
        <v>136</v>
      </c>
      <c r="P2" s="99">
        <f>SUM(C2:O2)</f>
        <v>1483</v>
      </c>
      <c r="Q2" s="2"/>
    </row>
    <row r="3" spans="1:17" ht="15" customHeight="1" x14ac:dyDescent="0.2">
      <c r="A3" s="87" t="s">
        <v>159</v>
      </c>
      <c r="B3" s="94" t="s">
        <v>9</v>
      </c>
      <c r="C3" s="68">
        <v>11</v>
      </c>
      <c r="D3" s="68">
        <v>19</v>
      </c>
      <c r="E3" s="69">
        <v>21</v>
      </c>
      <c r="F3" s="70">
        <v>21</v>
      </c>
      <c r="G3" s="70">
        <v>22</v>
      </c>
      <c r="H3" s="100">
        <v>21</v>
      </c>
      <c r="I3" s="70">
        <v>14</v>
      </c>
      <c r="J3" s="70">
        <v>23</v>
      </c>
      <c r="K3" s="70">
        <v>28</v>
      </c>
      <c r="L3" s="70">
        <v>41</v>
      </c>
      <c r="M3" s="70">
        <v>36</v>
      </c>
      <c r="N3" s="70">
        <v>52</v>
      </c>
      <c r="O3" s="97">
        <v>71</v>
      </c>
      <c r="P3" s="99">
        <f t="shared" ref="P3:P16" si="0">SUM(C3:O3)</f>
        <v>380</v>
      </c>
      <c r="Q3" s="2"/>
    </row>
    <row r="4" spans="1:17" ht="15" customHeight="1" x14ac:dyDescent="0.2">
      <c r="A4" s="87" t="s">
        <v>165</v>
      </c>
      <c r="B4" s="94" t="s">
        <v>9</v>
      </c>
      <c r="C4" s="68">
        <v>4</v>
      </c>
      <c r="D4" s="68">
        <v>4</v>
      </c>
      <c r="E4" s="69">
        <v>9</v>
      </c>
      <c r="F4" s="70">
        <v>15</v>
      </c>
      <c r="G4" s="70">
        <v>18</v>
      </c>
      <c r="H4" s="100">
        <v>15</v>
      </c>
      <c r="I4" s="70">
        <v>7</v>
      </c>
      <c r="J4" s="70">
        <v>13</v>
      </c>
      <c r="K4" s="70">
        <v>24</v>
      </c>
      <c r="L4" s="70">
        <v>33</v>
      </c>
      <c r="M4" s="70">
        <v>26</v>
      </c>
      <c r="N4" s="70">
        <v>17</v>
      </c>
      <c r="O4" s="97">
        <v>32</v>
      </c>
      <c r="P4" s="99">
        <f t="shared" si="0"/>
        <v>217</v>
      </c>
      <c r="Q4" s="2"/>
    </row>
    <row r="5" spans="1:17" ht="15" customHeight="1" x14ac:dyDescent="0.2">
      <c r="A5" s="87" t="s">
        <v>170</v>
      </c>
      <c r="B5" s="94" t="s">
        <v>9</v>
      </c>
      <c r="C5" s="68">
        <v>29</v>
      </c>
      <c r="D5" s="68">
        <v>29</v>
      </c>
      <c r="E5" s="69">
        <v>42</v>
      </c>
      <c r="F5" s="70">
        <v>65</v>
      </c>
      <c r="G5" s="70">
        <v>71</v>
      </c>
      <c r="H5" s="100">
        <v>41</v>
      </c>
      <c r="I5" s="70">
        <v>34</v>
      </c>
      <c r="J5" s="70">
        <v>42</v>
      </c>
      <c r="K5" s="70">
        <v>45</v>
      </c>
      <c r="L5" s="70">
        <v>61</v>
      </c>
      <c r="M5" s="70">
        <v>65</v>
      </c>
      <c r="N5" s="70">
        <v>79</v>
      </c>
      <c r="O5" s="97">
        <v>97</v>
      </c>
      <c r="P5" s="99">
        <f t="shared" si="0"/>
        <v>700</v>
      </c>
      <c r="Q5" s="2"/>
    </row>
    <row r="6" spans="1:17" ht="15" customHeight="1" x14ac:dyDescent="0.2">
      <c r="A6" s="87" t="s">
        <v>160</v>
      </c>
      <c r="B6" s="94" t="s">
        <v>204</v>
      </c>
      <c r="C6" s="68">
        <v>8</v>
      </c>
      <c r="D6" s="68">
        <v>6</v>
      </c>
      <c r="E6" s="69">
        <v>13</v>
      </c>
      <c r="F6" s="70">
        <v>20</v>
      </c>
      <c r="G6" s="70">
        <v>23</v>
      </c>
      <c r="H6" s="100">
        <v>10</v>
      </c>
      <c r="I6" s="70">
        <v>11</v>
      </c>
      <c r="J6" s="70">
        <v>15</v>
      </c>
      <c r="K6" s="70">
        <v>21</v>
      </c>
      <c r="L6" s="70">
        <v>32</v>
      </c>
      <c r="M6" s="70">
        <v>31</v>
      </c>
      <c r="N6" s="70">
        <v>11</v>
      </c>
      <c r="O6" s="97">
        <v>18</v>
      </c>
      <c r="P6" s="99">
        <f t="shared" si="0"/>
        <v>219</v>
      </c>
      <c r="Q6" s="2"/>
    </row>
    <row r="7" spans="1:17" ht="15" customHeight="1" x14ac:dyDescent="0.2">
      <c r="A7" s="87" t="s">
        <v>161</v>
      </c>
      <c r="B7" s="94" t="s">
        <v>204</v>
      </c>
      <c r="C7" s="68">
        <v>2</v>
      </c>
      <c r="D7" s="68">
        <v>4</v>
      </c>
      <c r="E7" s="69">
        <v>7</v>
      </c>
      <c r="F7" s="70">
        <v>4</v>
      </c>
      <c r="G7" s="70">
        <v>9</v>
      </c>
      <c r="H7" s="100">
        <v>6</v>
      </c>
      <c r="I7" s="70">
        <v>10</v>
      </c>
      <c r="J7" s="70">
        <v>10</v>
      </c>
      <c r="K7" s="70">
        <v>17</v>
      </c>
      <c r="L7" s="70">
        <v>21</v>
      </c>
      <c r="M7" s="70">
        <v>20</v>
      </c>
      <c r="N7" s="70">
        <v>8</v>
      </c>
      <c r="O7" s="97">
        <v>15</v>
      </c>
      <c r="P7" s="99">
        <f t="shared" si="0"/>
        <v>133</v>
      </c>
      <c r="Q7" s="2"/>
    </row>
    <row r="8" spans="1:17" ht="15" customHeight="1" x14ac:dyDescent="0.2">
      <c r="A8" s="87" t="s">
        <v>162</v>
      </c>
      <c r="B8" s="94" t="s">
        <v>22</v>
      </c>
      <c r="C8" s="68" t="s">
        <v>184</v>
      </c>
      <c r="D8" s="68" t="s">
        <v>184</v>
      </c>
      <c r="E8" s="69" t="s">
        <v>184</v>
      </c>
      <c r="F8" s="70" t="s">
        <v>184</v>
      </c>
      <c r="G8" s="70" t="s">
        <v>184</v>
      </c>
      <c r="H8" s="100" t="s">
        <v>184</v>
      </c>
      <c r="I8" s="70">
        <v>2</v>
      </c>
      <c r="J8" s="70">
        <v>3</v>
      </c>
      <c r="K8" s="70">
        <v>2</v>
      </c>
      <c r="L8" s="70">
        <v>2</v>
      </c>
      <c r="M8" s="70"/>
      <c r="N8" s="70"/>
      <c r="O8" s="97">
        <v>2</v>
      </c>
      <c r="P8" s="99">
        <f t="shared" si="0"/>
        <v>11</v>
      </c>
      <c r="Q8" s="2"/>
    </row>
    <row r="9" spans="1:17" ht="15" customHeight="1" x14ac:dyDescent="0.2">
      <c r="A9" s="87" t="s">
        <v>163</v>
      </c>
      <c r="B9" s="94" t="s">
        <v>22</v>
      </c>
      <c r="C9" s="68">
        <v>132</v>
      </c>
      <c r="D9" s="68">
        <v>138</v>
      </c>
      <c r="E9" s="69">
        <v>156</v>
      </c>
      <c r="F9" s="70">
        <v>156</v>
      </c>
      <c r="G9" s="70">
        <v>157</v>
      </c>
      <c r="H9" s="100">
        <v>160</v>
      </c>
      <c r="I9" s="70">
        <v>185</v>
      </c>
      <c r="J9" s="70">
        <v>148</v>
      </c>
      <c r="K9" s="70">
        <v>129</v>
      </c>
      <c r="L9" s="70">
        <v>175</v>
      </c>
      <c r="M9" s="70">
        <v>166</v>
      </c>
      <c r="N9" s="70">
        <v>150</v>
      </c>
      <c r="O9" s="97">
        <v>124</v>
      </c>
      <c r="P9" s="99">
        <f t="shared" si="0"/>
        <v>1976</v>
      </c>
      <c r="Q9" s="2"/>
    </row>
    <row r="10" spans="1:17" ht="15" customHeight="1" x14ac:dyDescent="0.2">
      <c r="A10" s="87" t="s">
        <v>164</v>
      </c>
      <c r="B10" s="94" t="s">
        <v>22</v>
      </c>
      <c r="C10" s="68">
        <v>11</v>
      </c>
      <c r="D10" s="68">
        <v>15</v>
      </c>
      <c r="E10" s="69">
        <v>16</v>
      </c>
      <c r="F10" s="70">
        <v>9</v>
      </c>
      <c r="G10" s="70">
        <v>12</v>
      </c>
      <c r="H10" s="100">
        <v>7</v>
      </c>
      <c r="I10" s="70">
        <v>15</v>
      </c>
      <c r="J10" s="70">
        <v>19</v>
      </c>
      <c r="K10" s="70">
        <v>2</v>
      </c>
      <c r="L10" s="70">
        <v>4</v>
      </c>
      <c r="M10" s="70">
        <v>6</v>
      </c>
      <c r="N10" s="70">
        <v>12</v>
      </c>
      <c r="O10" s="97">
        <v>32</v>
      </c>
      <c r="P10" s="99">
        <f t="shared" si="0"/>
        <v>160</v>
      </c>
      <c r="Q10" s="2"/>
    </row>
    <row r="11" spans="1:17" ht="15" customHeight="1" x14ac:dyDescent="0.2">
      <c r="A11" s="87" t="s">
        <v>83</v>
      </c>
      <c r="B11" s="94" t="s">
        <v>22</v>
      </c>
      <c r="C11" s="68">
        <v>1</v>
      </c>
      <c r="D11" s="68">
        <v>2</v>
      </c>
      <c r="E11" s="69">
        <v>9</v>
      </c>
      <c r="F11" s="70">
        <v>18</v>
      </c>
      <c r="G11" s="70">
        <v>15</v>
      </c>
      <c r="H11" s="100">
        <v>6</v>
      </c>
      <c r="I11" s="70">
        <v>30</v>
      </c>
      <c r="J11" s="70">
        <v>33</v>
      </c>
      <c r="K11" s="70">
        <v>18</v>
      </c>
      <c r="L11" s="70">
        <v>28</v>
      </c>
      <c r="M11" s="70"/>
      <c r="N11" s="70"/>
      <c r="O11" s="97"/>
      <c r="P11" s="99">
        <f t="shared" si="0"/>
        <v>160</v>
      </c>
      <c r="Q11" s="2"/>
    </row>
    <row r="12" spans="1:17" ht="15" customHeight="1" x14ac:dyDescent="0.2">
      <c r="A12" s="87" t="s">
        <v>166</v>
      </c>
      <c r="B12" s="94" t="s">
        <v>22</v>
      </c>
      <c r="C12" s="68" t="s">
        <v>184</v>
      </c>
      <c r="D12" s="68" t="s">
        <v>184</v>
      </c>
      <c r="E12" s="69" t="s">
        <v>184</v>
      </c>
      <c r="F12" s="70" t="s">
        <v>184</v>
      </c>
      <c r="G12" s="70" t="s">
        <v>184</v>
      </c>
      <c r="H12" s="100" t="s">
        <v>184</v>
      </c>
      <c r="I12" s="70" t="s">
        <v>184</v>
      </c>
      <c r="J12" s="70">
        <v>5</v>
      </c>
      <c r="K12" s="70">
        <v>3</v>
      </c>
      <c r="L12" s="70">
        <v>2</v>
      </c>
      <c r="M12" s="70">
        <v>6</v>
      </c>
      <c r="N12" s="70">
        <v>9</v>
      </c>
      <c r="O12" s="97">
        <v>8</v>
      </c>
      <c r="P12" s="99">
        <f t="shared" si="0"/>
        <v>33</v>
      </c>
      <c r="Q12" s="2"/>
    </row>
    <row r="13" spans="1:17" ht="15" customHeight="1" x14ac:dyDescent="0.2">
      <c r="A13" s="87" t="s">
        <v>167</v>
      </c>
      <c r="B13" s="94" t="s">
        <v>22</v>
      </c>
      <c r="C13" s="68">
        <v>5</v>
      </c>
      <c r="D13" s="68">
        <v>10</v>
      </c>
      <c r="E13" s="69">
        <v>14</v>
      </c>
      <c r="F13" s="70">
        <v>17</v>
      </c>
      <c r="G13" s="70">
        <v>20</v>
      </c>
      <c r="H13" s="100">
        <v>17</v>
      </c>
      <c r="I13" s="70">
        <v>23</v>
      </c>
      <c r="J13" s="70">
        <v>13</v>
      </c>
      <c r="K13" s="70">
        <v>4</v>
      </c>
      <c r="L13" s="70">
        <v>5</v>
      </c>
      <c r="M13" s="70">
        <v>7</v>
      </c>
      <c r="N13" s="70">
        <v>8</v>
      </c>
      <c r="O13" s="97">
        <v>12</v>
      </c>
      <c r="P13" s="99">
        <f t="shared" si="0"/>
        <v>155</v>
      </c>
      <c r="Q13" s="2"/>
    </row>
    <row r="14" spans="1:17" ht="15" customHeight="1" x14ac:dyDescent="0.2">
      <c r="A14" s="87" t="s">
        <v>168</v>
      </c>
      <c r="B14" s="94" t="s">
        <v>22</v>
      </c>
      <c r="C14" s="68" t="s">
        <v>184</v>
      </c>
      <c r="D14" s="68" t="s">
        <v>184</v>
      </c>
      <c r="E14" s="69" t="s">
        <v>184</v>
      </c>
      <c r="F14" s="70" t="s">
        <v>184</v>
      </c>
      <c r="G14" s="70" t="s">
        <v>184</v>
      </c>
      <c r="H14" s="70" t="s">
        <v>184</v>
      </c>
      <c r="I14" s="70" t="s">
        <v>184</v>
      </c>
      <c r="J14" s="70" t="s">
        <v>184</v>
      </c>
      <c r="K14" s="70" t="s">
        <v>184</v>
      </c>
      <c r="L14" s="70">
        <v>1</v>
      </c>
      <c r="M14" s="70">
        <v>14</v>
      </c>
      <c r="N14" s="70">
        <v>29</v>
      </c>
      <c r="O14" s="97">
        <v>18</v>
      </c>
      <c r="P14" s="99">
        <f t="shared" si="0"/>
        <v>62</v>
      </c>
      <c r="Q14" s="2"/>
    </row>
    <row r="15" spans="1:17" ht="15" customHeight="1" x14ac:dyDescent="0.2">
      <c r="A15" s="87" t="s">
        <v>169</v>
      </c>
      <c r="B15" s="94" t="s">
        <v>22</v>
      </c>
      <c r="C15" s="68" t="s">
        <v>184</v>
      </c>
      <c r="D15" s="68" t="s">
        <v>184</v>
      </c>
      <c r="E15" s="69" t="s">
        <v>184</v>
      </c>
      <c r="F15" s="70" t="s">
        <v>184</v>
      </c>
      <c r="G15" s="70" t="s">
        <v>184</v>
      </c>
      <c r="H15" s="70" t="s">
        <v>184</v>
      </c>
      <c r="I15" s="70" t="s">
        <v>184</v>
      </c>
      <c r="J15" s="70" t="s">
        <v>184</v>
      </c>
      <c r="K15" s="70" t="s">
        <v>184</v>
      </c>
      <c r="L15" s="70" t="s">
        <v>184</v>
      </c>
      <c r="M15" s="70">
        <v>36</v>
      </c>
      <c r="N15" s="70">
        <v>1</v>
      </c>
      <c r="O15" s="97">
        <v>2</v>
      </c>
      <c r="P15" s="99">
        <f t="shared" si="0"/>
        <v>39</v>
      </c>
      <c r="Q15" s="2"/>
    </row>
    <row r="16" spans="1:17" ht="15" customHeight="1" thickBot="1" x14ac:dyDescent="0.25">
      <c r="A16" s="106" t="s">
        <v>157</v>
      </c>
      <c r="B16" s="107" t="s">
        <v>22</v>
      </c>
      <c r="C16" s="101" t="s">
        <v>184</v>
      </c>
      <c r="D16" s="101" t="s">
        <v>184</v>
      </c>
      <c r="E16" s="84" t="s">
        <v>184</v>
      </c>
      <c r="F16" s="90" t="s">
        <v>184</v>
      </c>
      <c r="G16" s="90" t="s">
        <v>184</v>
      </c>
      <c r="H16" s="90" t="s">
        <v>184</v>
      </c>
      <c r="I16" s="90" t="s">
        <v>184</v>
      </c>
      <c r="J16" s="90" t="s">
        <v>184</v>
      </c>
      <c r="K16" s="90" t="s">
        <v>184</v>
      </c>
      <c r="L16" s="90" t="s">
        <v>184</v>
      </c>
      <c r="M16" s="90">
        <v>2</v>
      </c>
      <c r="N16" s="90">
        <v>3</v>
      </c>
      <c r="O16" s="93">
        <v>4</v>
      </c>
      <c r="P16" s="98">
        <f t="shared" si="0"/>
        <v>9</v>
      </c>
      <c r="Q16" s="2"/>
    </row>
    <row r="17" spans="1:16" ht="15" customHeight="1" thickTop="1" x14ac:dyDescent="0.2">
      <c r="A17" s="2"/>
      <c r="B17" s="2"/>
      <c r="D17" s="154" t="s">
        <v>207</v>
      </c>
      <c r="E17" s="16"/>
      <c r="F17" s="16"/>
      <c r="G17" s="16"/>
      <c r="H17" s="16"/>
      <c r="I17" s="2"/>
      <c r="J17" s="16"/>
      <c r="K17" s="16"/>
      <c r="L17" s="16"/>
      <c r="M17" s="16"/>
      <c r="N17" s="16"/>
      <c r="O17" s="16"/>
      <c r="P17" s="2"/>
    </row>
  </sheetData>
  <sortState ref="A2:P17">
    <sortCondition ref="B2:B17"/>
  </sortState>
  <pageMargins left="0.75" right="0.75" top="1" bottom="1" header="0.5" footer="0.5"/>
  <pageSetup orientation="portrait" r:id="rId1"/>
  <headerFooter>
    <oddHeader>&amp;CFALL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DEPARTMENTS</vt:lpstr>
      <vt:lpstr>MAJORS</vt:lpstr>
      <vt:lpstr>MINORS</vt:lpstr>
      <vt:lpstr>CONCENTRATIONS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cp:lastPrinted>2011-10-05T20:40:19Z</cp:lastPrinted>
  <dcterms:created xsi:type="dcterms:W3CDTF">2010-05-13T14:26:15Z</dcterms:created>
  <dcterms:modified xsi:type="dcterms:W3CDTF">2014-10-22T18:13:38Z</dcterms:modified>
</cp:coreProperties>
</file>