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0"/>
  </bookViews>
  <sheets>
    <sheet name="TOTALS" sheetId="1" r:id="rId1"/>
    <sheet name="BY GENDER" sheetId="2" r:id="rId2"/>
    <sheet name="BY RACE-ETHNICITY" sheetId="3" r:id="rId3"/>
  </sheets>
  <definedNames/>
  <calcPr fullCalcOnLoad="1"/>
</workbook>
</file>

<file path=xl/sharedStrings.xml><?xml version="1.0" encoding="utf-8"?>
<sst xmlns="http://schemas.openxmlformats.org/spreadsheetml/2006/main" count="352" uniqueCount="54">
  <si>
    <t>ACADEMIC YEAR</t>
  </si>
  <si>
    <t>2008-09</t>
  </si>
  <si>
    <t>2007-08</t>
  </si>
  <si>
    <t>2006-07</t>
  </si>
  <si>
    <t>2005-06</t>
  </si>
  <si>
    <t>2004-05</t>
  </si>
  <si>
    <t>2003-04</t>
  </si>
  <si>
    <t>2002-03</t>
  </si>
  <si>
    <t>Full-Time</t>
  </si>
  <si>
    <t>Part-Time</t>
  </si>
  <si>
    <t>First-Year Students</t>
  </si>
  <si>
    <t xml:space="preserve">     New High School Graduates</t>
  </si>
  <si>
    <t xml:space="preserve">     New Transfer Students</t>
  </si>
  <si>
    <t xml:space="preserve">     Returning On-Campus Students</t>
  </si>
  <si>
    <t>TOTALS</t>
  </si>
  <si>
    <t>Sophomores</t>
  </si>
  <si>
    <t xml:space="preserve">     New High School Grads (w/ 6+ units)</t>
  </si>
  <si>
    <t xml:space="preserve">     Returning Off-Campus Students</t>
  </si>
  <si>
    <t>Juniors</t>
  </si>
  <si>
    <t>Seniors</t>
  </si>
  <si>
    <t>Non-Degree Students</t>
  </si>
  <si>
    <t xml:space="preserve">     Albion High School Scholars</t>
  </si>
  <si>
    <t xml:space="preserve">     Community Scholars</t>
  </si>
  <si>
    <t xml:space="preserve">     Post-Graduates</t>
  </si>
  <si>
    <t xml:space="preserve">     Special Admits &amp; Auditors</t>
  </si>
  <si>
    <t>GRAND TOTALS</t>
  </si>
  <si>
    <t>HEADCOUNT</t>
  </si>
  <si>
    <t>WOMEN</t>
  </si>
  <si>
    <t>TOTALS (ALL CLASSES)</t>
  </si>
  <si>
    <t>HEADCOUNT (WOMEN)</t>
  </si>
  <si>
    <t>MEN</t>
  </si>
  <si>
    <t>HEADCOUNT (MEN)</t>
  </si>
  <si>
    <t>International</t>
  </si>
  <si>
    <t>American Indian/Alaska Native</t>
  </si>
  <si>
    <t>Asian/Pacific Islander</t>
  </si>
  <si>
    <t>Black, non-Hispanic</t>
  </si>
  <si>
    <t>Hispanic</t>
  </si>
  <si>
    <t>White, non-Hispanic</t>
  </si>
  <si>
    <t>Multiracial</t>
  </si>
  <si>
    <t>Unknown</t>
  </si>
  <si>
    <t>2009-10</t>
  </si>
  <si>
    <t>2010-11</t>
  </si>
  <si>
    <t>Non-Resident Alien</t>
  </si>
  <si>
    <t>Asian</t>
  </si>
  <si>
    <t>Black/African American</t>
  </si>
  <si>
    <t>Hispanic/Latino</t>
  </si>
  <si>
    <t>White/Caucasian</t>
  </si>
  <si>
    <t>Two or More Races</t>
  </si>
  <si>
    <t>Native Hawaiian/Pacific Islander</t>
  </si>
  <si>
    <t>**STARTING 2010-11 THE ETHNICITY CATEGORIES HAVE BEEN CHANGED TO REFLECT THE</t>
  </si>
  <si>
    <t xml:space="preserve">NEW IPEDS REQUIRED CATEGORIES. </t>
  </si>
  <si>
    <t>2011-12</t>
  </si>
  <si>
    <t>2012-13</t>
  </si>
  <si>
    <t>SPRING ENROLLMENTS SPRING 2003 - SPRING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</si>
</sst>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FFFF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2" fillId="34" borderId="14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5" borderId="0" xfId="0" applyFont="1" applyFill="1" applyAlignment="1">
      <alignment horizontal="center" vertical="top" wrapText="1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top" wrapText="1"/>
    </xf>
    <xf numFmtId="0" fontId="53" fillId="34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53" fillId="34" borderId="0" xfId="0" applyFont="1" applyFill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4" fillId="35" borderId="13" xfId="0" applyFont="1" applyFill="1" applyBorder="1" applyAlignment="1">
      <alignment horizontal="left"/>
    </xf>
    <xf numFmtId="0" fontId="54" fillId="35" borderId="0" xfId="0" applyFont="1" applyFill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53" fillId="34" borderId="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left"/>
    </xf>
    <xf numFmtId="0" fontId="54" fillId="35" borderId="13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/>
    </xf>
    <xf numFmtId="0" fontId="53" fillId="34" borderId="13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3" fillId="34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7" fillId="34" borderId="0" xfId="0" applyFont="1" applyFill="1" applyBorder="1" applyAlignment="1">
      <alignment horizontal="left"/>
    </xf>
    <xf numFmtId="0" fontId="52" fillId="34" borderId="19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35" borderId="2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52" fillId="34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2" fillId="0" borderId="0" xfId="57" applyFont="1" applyFill="1" applyBorder="1" applyAlignment="1">
      <alignment horizontal="left"/>
      <protection/>
    </xf>
    <xf numFmtId="0" fontId="0" fillId="0" borderId="12" xfId="0" applyFont="1" applyBorder="1" applyAlignment="1">
      <alignment horizontal="center"/>
    </xf>
    <xf numFmtId="0" fontId="57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3" borderId="18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 vertical="top" wrapText="1"/>
    </xf>
    <xf numFmtId="0" fontId="52" fillId="34" borderId="27" xfId="0" applyFont="1" applyFill="1" applyBorder="1" applyAlignment="1">
      <alignment horizontal="center" vertical="top" wrapText="1"/>
    </xf>
    <xf numFmtId="0" fontId="52" fillId="34" borderId="28" xfId="0" applyFont="1" applyFill="1" applyBorder="1" applyAlignment="1">
      <alignment horizontal="center" vertical="top" wrapText="1"/>
    </xf>
    <xf numFmtId="0" fontId="52" fillId="34" borderId="23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 vertical="top"/>
    </xf>
    <xf numFmtId="0" fontId="53" fillId="34" borderId="13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53" fillId="34" borderId="15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 vertical="top" wrapText="1"/>
    </xf>
    <xf numFmtId="0" fontId="53" fillId="34" borderId="30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53" fillId="34" borderId="15" xfId="0" applyFont="1" applyFill="1" applyBorder="1" applyAlignment="1">
      <alignment horizontal="center" vertical="top"/>
    </xf>
    <xf numFmtId="0" fontId="53" fillId="34" borderId="1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 vertical="top" wrapText="1"/>
    </xf>
    <xf numFmtId="0" fontId="53" fillId="34" borderId="20" xfId="0" applyFont="1" applyFill="1" applyBorder="1" applyAlignment="1">
      <alignment horizontal="center" vertical="top" wrapText="1"/>
    </xf>
    <xf numFmtId="0" fontId="53" fillId="34" borderId="23" xfId="0" applyFont="1" applyFill="1" applyBorder="1" applyAlignment="1">
      <alignment horizontal="center" vertical="top"/>
    </xf>
    <xf numFmtId="0" fontId="53" fillId="34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PageLayoutView="0" workbookViewId="0" topLeftCell="A1">
      <selection activeCell="O37" sqref="O37"/>
    </sheetView>
  </sheetViews>
  <sheetFormatPr defaultColWidth="9.140625" defaultRowHeight="12.75"/>
  <cols>
    <col min="1" max="1" width="35.28125" style="0" customWidth="1"/>
    <col min="2" max="2" width="8.57421875" style="24" bestFit="1" customWidth="1"/>
    <col min="3" max="3" width="9.00390625" style="24" bestFit="1" customWidth="1"/>
    <col min="4" max="4" width="8.57421875" style="24" bestFit="1" customWidth="1"/>
    <col min="5" max="5" width="9.00390625" style="24" bestFit="1" customWidth="1"/>
    <col min="6" max="6" width="8.57421875" style="24" bestFit="1" customWidth="1"/>
    <col min="7" max="7" width="9.00390625" style="24" bestFit="1" customWidth="1"/>
    <col min="8" max="8" width="8.57421875" style="24" bestFit="1" customWidth="1"/>
    <col min="9" max="9" width="9.00390625" style="24" bestFit="1" customWidth="1"/>
    <col min="10" max="10" width="8.57421875" style="24" bestFit="1" customWidth="1"/>
    <col min="11" max="11" width="9.00390625" style="24" bestFit="1" customWidth="1"/>
    <col min="12" max="12" width="8.57421875" style="24" customWidth="1"/>
    <col min="13" max="13" width="9.00390625" style="24" customWidth="1"/>
    <col min="14" max="14" width="12.57421875" style="24" customWidth="1"/>
    <col min="15" max="15" width="10.140625" style="24" customWidth="1"/>
    <col min="16" max="25" width="9.57421875" style="24" customWidth="1"/>
  </cols>
  <sheetData>
    <row r="1" spans="1:25" s="134" customFormat="1" ht="24.75" customHeight="1">
      <c r="A1" s="134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ht="7.5" customHeight="1" thickBot="1"/>
    <row r="3" spans="1:25" ht="12.75">
      <c r="A3" s="1" t="s">
        <v>0</v>
      </c>
      <c r="B3" s="135" t="s">
        <v>52</v>
      </c>
      <c r="C3" s="136"/>
      <c r="D3" s="135" t="s">
        <v>52</v>
      </c>
      <c r="E3" s="136"/>
      <c r="F3" s="135" t="s">
        <v>51</v>
      </c>
      <c r="G3" s="136"/>
      <c r="H3" s="146" t="s">
        <v>41</v>
      </c>
      <c r="I3" s="146"/>
      <c r="J3" s="135" t="s">
        <v>40</v>
      </c>
      <c r="K3" s="136"/>
      <c r="L3" s="139" t="s">
        <v>1</v>
      </c>
      <c r="M3" s="140"/>
      <c r="N3" s="141" t="s">
        <v>2</v>
      </c>
      <c r="O3" s="136"/>
      <c r="P3" s="73" t="s">
        <v>3</v>
      </c>
      <c r="Q3" s="71"/>
      <c r="R3" s="72" t="s">
        <v>4</v>
      </c>
      <c r="S3" s="72"/>
      <c r="T3" s="73" t="s">
        <v>5</v>
      </c>
      <c r="U3" s="71"/>
      <c r="V3" s="72" t="s">
        <v>6</v>
      </c>
      <c r="W3" s="72"/>
      <c r="X3" s="73" t="s">
        <v>7</v>
      </c>
      <c r="Y3" s="71"/>
    </row>
    <row r="4" spans="1:25" s="2" customFormat="1" ht="12.75">
      <c r="A4" s="3"/>
      <c r="B4" s="6" t="s">
        <v>8</v>
      </c>
      <c r="C4" s="5" t="s">
        <v>9</v>
      </c>
      <c r="D4" s="6" t="s">
        <v>8</v>
      </c>
      <c r="E4" s="5" t="s">
        <v>9</v>
      </c>
      <c r="F4" s="6" t="s">
        <v>8</v>
      </c>
      <c r="G4" s="5" t="s">
        <v>9</v>
      </c>
      <c r="H4" s="121" t="s">
        <v>8</v>
      </c>
      <c r="I4" s="121" t="s">
        <v>9</v>
      </c>
      <c r="J4" s="6" t="s">
        <v>8</v>
      </c>
      <c r="K4" s="5" t="s">
        <v>9</v>
      </c>
      <c r="L4" s="6" t="s">
        <v>8</v>
      </c>
      <c r="M4" s="5" t="s">
        <v>9</v>
      </c>
      <c r="N4" s="4" t="s">
        <v>8</v>
      </c>
      <c r="O4" s="5" t="s">
        <v>9</v>
      </c>
      <c r="P4" s="4" t="s">
        <v>8</v>
      </c>
      <c r="Q4" s="5" t="s">
        <v>9</v>
      </c>
      <c r="R4" s="4" t="s">
        <v>8</v>
      </c>
      <c r="S4" s="4" t="s">
        <v>9</v>
      </c>
      <c r="T4" s="6" t="s">
        <v>8</v>
      </c>
      <c r="U4" s="5" t="s">
        <v>9</v>
      </c>
      <c r="V4" s="4" t="s">
        <v>8</v>
      </c>
      <c r="W4" s="4" t="s">
        <v>9</v>
      </c>
      <c r="X4" s="6" t="s">
        <v>8</v>
      </c>
      <c r="Y4" s="5" t="s">
        <v>9</v>
      </c>
    </row>
    <row r="5" spans="1:25" ht="18">
      <c r="A5" s="7" t="s">
        <v>10</v>
      </c>
      <c r="B5" s="117"/>
      <c r="C5" s="122"/>
      <c r="D5" s="117"/>
      <c r="E5" s="122"/>
      <c r="F5" s="117"/>
      <c r="G5" s="122"/>
      <c r="H5" s="118"/>
      <c r="I5" s="118"/>
      <c r="J5" s="117"/>
      <c r="K5" s="122"/>
      <c r="L5" s="117"/>
      <c r="M5" s="118"/>
      <c r="N5" s="104"/>
      <c r="O5" s="105"/>
      <c r="P5" s="106"/>
      <c r="Q5" s="107"/>
      <c r="R5" s="108"/>
      <c r="S5" s="108"/>
      <c r="T5" s="104"/>
      <c r="U5" s="105"/>
      <c r="V5" s="108"/>
      <c r="W5" s="108"/>
      <c r="X5" s="108"/>
      <c r="Y5" s="105"/>
    </row>
    <row r="6" spans="1:25" ht="12.75">
      <c r="A6" s="11" t="s">
        <v>11</v>
      </c>
      <c r="B6" s="26">
        <v>2</v>
      </c>
      <c r="C6" s="46">
        <v>0</v>
      </c>
      <c r="D6" s="26">
        <v>0</v>
      </c>
      <c r="E6" s="46">
        <v>0</v>
      </c>
      <c r="F6" s="26">
        <v>1</v>
      </c>
      <c r="G6" s="46">
        <v>0</v>
      </c>
      <c r="H6" s="56">
        <v>1</v>
      </c>
      <c r="I6" s="56">
        <v>0</v>
      </c>
      <c r="J6" s="26">
        <v>1</v>
      </c>
      <c r="K6" s="46">
        <v>0</v>
      </c>
      <c r="L6" s="26">
        <v>1</v>
      </c>
      <c r="M6" s="56">
        <v>0</v>
      </c>
      <c r="N6" s="26">
        <v>4</v>
      </c>
      <c r="O6" s="46">
        <v>0</v>
      </c>
      <c r="P6" s="109">
        <v>6</v>
      </c>
      <c r="Q6" s="27">
        <v>0</v>
      </c>
      <c r="R6" s="109">
        <v>5</v>
      </c>
      <c r="S6" s="109">
        <v>0</v>
      </c>
      <c r="T6" s="110">
        <v>5</v>
      </c>
      <c r="U6" s="27">
        <v>0</v>
      </c>
      <c r="V6" s="109">
        <v>1</v>
      </c>
      <c r="W6" s="109">
        <v>0</v>
      </c>
      <c r="X6" s="110">
        <v>2</v>
      </c>
      <c r="Y6" s="27">
        <v>0</v>
      </c>
    </row>
    <row r="7" spans="1:25" ht="12.75">
      <c r="A7" s="11" t="s">
        <v>12</v>
      </c>
      <c r="B7" s="26">
        <v>5</v>
      </c>
      <c r="C7" s="46">
        <v>0</v>
      </c>
      <c r="D7" s="26">
        <v>7</v>
      </c>
      <c r="E7" s="46">
        <v>0</v>
      </c>
      <c r="F7" s="26">
        <v>6</v>
      </c>
      <c r="G7" s="46">
        <v>0</v>
      </c>
      <c r="H7" s="56">
        <v>8</v>
      </c>
      <c r="I7" s="56">
        <v>0</v>
      </c>
      <c r="J7" s="26">
        <v>4</v>
      </c>
      <c r="K7" s="46">
        <v>0</v>
      </c>
      <c r="L7" s="26">
        <v>8</v>
      </c>
      <c r="M7" s="56">
        <v>0</v>
      </c>
      <c r="N7" s="26">
        <v>6</v>
      </c>
      <c r="O7" s="46">
        <v>0</v>
      </c>
      <c r="P7" s="109">
        <v>4</v>
      </c>
      <c r="Q7" s="27">
        <v>0</v>
      </c>
      <c r="R7" s="109">
        <v>3</v>
      </c>
      <c r="S7" s="109">
        <v>0</v>
      </c>
      <c r="T7" s="110">
        <v>4</v>
      </c>
      <c r="U7" s="27">
        <v>0</v>
      </c>
      <c r="V7" s="109">
        <v>4</v>
      </c>
      <c r="W7" s="109">
        <v>0</v>
      </c>
      <c r="X7" s="110">
        <v>7</v>
      </c>
      <c r="Y7" s="27">
        <v>0</v>
      </c>
    </row>
    <row r="8" spans="1:25" ht="12.75">
      <c r="A8" s="11" t="s">
        <v>13</v>
      </c>
      <c r="B8" s="26">
        <v>266</v>
      </c>
      <c r="C8" s="46">
        <v>0</v>
      </c>
      <c r="D8" s="26">
        <v>287</v>
      </c>
      <c r="E8" s="46">
        <v>1</v>
      </c>
      <c r="F8" s="26">
        <v>299</v>
      </c>
      <c r="G8" s="46">
        <v>3</v>
      </c>
      <c r="H8" s="56">
        <v>293</v>
      </c>
      <c r="I8" s="56">
        <v>3</v>
      </c>
      <c r="J8" s="26">
        <v>358</v>
      </c>
      <c r="K8" s="46">
        <v>1</v>
      </c>
      <c r="L8" s="26">
        <v>390</v>
      </c>
      <c r="M8" s="56">
        <v>2</v>
      </c>
      <c r="N8" s="26">
        <v>417</v>
      </c>
      <c r="O8" s="46">
        <v>1</v>
      </c>
      <c r="P8" s="109">
        <v>396</v>
      </c>
      <c r="Q8" s="27">
        <v>3</v>
      </c>
      <c r="R8" s="109">
        <v>484</v>
      </c>
      <c r="S8" s="109">
        <v>6</v>
      </c>
      <c r="T8" s="110">
        <v>456</v>
      </c>
      <c r="U8" s="27">
        <v>0</v>
      </c>
      <c r="V8" s="109">
        <v>421</v>
      </c>
      <c r="W8" s="109">
        <v>0</v>
      </c>
      <c r="X8" s="110">
        <v>442</v>
      </c>
      <c r="Y8" s="27">
        <v>2</v>
      </c>
    </row>
    <row r="9" spans="1:25" ht="12.75">
      <c r="A9" s="14" t="s">
        <v>14</v>
      </c>
      <c r="B9" s="29">
        <v>273</v>
      </c>
      <c r="C9" s="49">
        <v>0</v>
      </c>
      <c r="D9" s="29">
        <f>SUM(D6:D8)</f>
        <v>294</v>
      </c>
      <c r="E9" s="49">
        <f>SUM(E6:E8)</f>
        <v>1</v>
      </c>
      <c r="F9" s="29">
        <f>SUM(F6:F8)</f>
        <v>306</v>
      </c>
      <c r="G9" s="49">
        <f>SUM(G6:G8)</f>
        <v>3</v>
      </c>
      <c r="H9" s="57">
        <f>SUM(H6:H8)</f>
        <v>302</v>
      </c>
      <c r="I9" s="57">
        <v>3</v>
      </c>
      <c r="J9" s="29">
        <v>363</v>
      </c>
      <c r="K9" s="49">
        <v>1</v>
      </c>
      <c r="L9" s="29">
        <v>399</v>
      </c>
      <c r="M9" s="57">
        <v>2</v>
      </c>
      <c r="N9" s="29">
        <v>427</v>
      </c>
      <c r="O9" s="49">
        <v>1</v>
      </c>
      <c r="P9" s="30">
        <v>406</v>
      </c>
      <c r="Q9" s="31">
        <v>3</v>
      </c>
      <c r="R9" s="30">
        <v>492</v>
      </c>
      <c r="S9" s="30">
        <v>6</v>
      </c>
      <c r="T9" s="111">
        <v>465</v>
      </c>
      <c r="U9" s="31">
        <v>0</v>
      </c>
      <c r="V9" s="30">
        <v>426</v>
      </c>
      <c r="W9" s="30">
        <v>0</v>
      </c>
      <c r="X9" s="111">
        <v>451</v>
      </c>
      <c r="Y9" s="31">
        <v>2</v>
      </c>
    </row>
    <row r="10" spans="1:25" ht="18">
      <c r="A10" s="7" t="s">
        <v>15</v>
      </c>
      <c r="B10" s="117"/>
      <c r="C10" s="122"/>
      <c r="D10" s="117"/>
      <c r="E10" s="122"/>
      <c r="F10" s="117"/>
      <c r="G10" s="122"/>
      <c r="H10" s="118"/>
      <c r="I10" s="118"/>
      <c r="J10" s="117"/>
      <c r="K10" s="122"/>
      <c r="L10" s="117"/>
      <c r="M10" s="118"/>
      <c r="N10" s="104"/>
      <c r="O10" s="105"/>
      <c r="P10" s="106"/>
      <c r="Q10" s="107"/>
      <c r="R10" s="108"/>
      <c r="S10" s="108"/>
      <c r="T10" s="104"/>
      <c r="U10" s="105"/>
      <c r="V10" s="108"/>
      <c r="W10" s="108"/>
      <c r="X10" s="108"/>
      <c r="Y10" s="105"/>
    </row>
    <row r="11" spans="1:25" ht="12.75">
      <c r="A11" s="11" t="s">
        <v>16</v>
      </c>
      <c r="B11" s="26">
        <v>0</v>
      </c>
      <c r="C11" s="46">
        <v>0</v>
      </c>
      <c r="D11" s="26">
        <v>0</v>
      </c>
      <c r="E11" s="46">
        <v>0</v>
      </c>
      <c r="F11" s="26">
        <v>0</v>
      </c>
      <c r="G11" s="46">
        <v>0</v>
      </c>
      <c r="H11" s="56">
        <v>0</v>
      </c>
      <c r="I11" s="56">
        <v>0</v>
      </c>
      <c r="J11" s="26">
        <v>0</v>
      </c>
      <c r="K11" s="46">
        <v>0</v>
      </c>
      <c r="L11" s="26">
        <v>0</v>
      </c>
      <c r="M11" s="56">
        <v>0</v>
      </c>
      <c r="N11" s="26">
        <v>0</v>
      </c>
      <c r="O11" s="46">
        <v>0</v>
      </c>
      <c r="P11" s="109">
        <v>0</v>
      </c>
      <c r="Q11" s="27">
        <v>0</v>
      </c>
      <c r="R11" s="109">
        <v>0</v>
      </c>
      <c r="S11" s="109">
        <v>0</v>
      </c>
      <c r="T11" s="110">
        <v>0</v>
      </c>
      <c r="U11" s="27">
        <v>0</v>
      </c>
      <c r="V11" s="109">
        <v>0</v>
      </c>
      <c r="W11" s="109">
        <v>0</v>
      </c>
      <c r="X11" s="110">
        <v>0</v>
      </c>
      <c r="Y11" s="27">
        <v>0</v>
      </c>
    </row>
    <row r="12" spans="1:25" ht="12.75">
      <c r="A12" s="11" t="s">
        <v>12</v>
      </c>
      <c r="B12" s="26">
        <v>5</v>
      </c>
      <c r="C12" s="46">
        <v>0</v>
      </c>
      <c r="D12" s="26">
        <v>1</v>
      </c>
      <c r="E12" s="46">
        <v>0</v>
      </c>
      <c r="F12" s="26">
        <v>2</v>
      </c>
      <c r="G12" s="46">
        <v>0</v>
      </c>
      <c r="H12" s="56">
        <v>2</v>
      </c>
      <c r="I12" s="56">
        <v>0</v>
      </c>
      <c r="J12" s="26">
        <v>2</v>
      </c>
      <c r="K12" s="46">
        <v>0</v>
      </c>
      <c r="L12" s="26">
        <v>3</v>
      </c>
      <c r="M12" s="56">
        <v>0</v>
      </c>
      <c r="N12" s="26">
        <v>4</v>
      </c>
      <c r="O12" s="46">
        <v>0</v>
      </c>
      <c r="P12" s="109">
        <v>4</v>
      </c>
      <c r="Q12" s="27">
        <v>0</v>
      </c>
      <c r="R12" s="109">
        <v>2</v>
      </c>
      <c r="S12" s="109">
        <v>0</v>
      </c>
      <c r="T12" s="110">
        <v>3</v>
      </c>
      <c r="U12" s="27">
        <v>0</v>
      </c>
      <c r="V12" s="109">
        <v>3</v>
      </c>
      <c r="W12" s="109">
        <v>0</v>
      </c>
      <c r="X12" s="110">
        <v>2</v>
      </c>
      <c r="Y12" s="27">
        <v>0</v>
      </c>
    </row>
    <row r="13" spans="1:25" ht="12.75">
      <c r="A13" s="11" t="s">
        <v>13</v>
      </c>
      <c r="B13" s="26">
        <v>307</v>
      </c>
      <c r="C13" s="46">
        <v>1</v>
      </c>
      <c r="D13" s="26">
        <v>293</v>
      </c>
      <c r="E13" s="46">
        <v>0</v>
      </c>
      <c r="F13" s="26">
        <v>304</v>
      </c>
      <c r="G13" s="46">
        <v>1</v>
      </c>
      <c r="H13" s="56">
        <v>361</v>
      </c>
      <c r="I13" s="56">
        <v>1</v>
      </c>
      <c r="J13" s="26">
        <v>394</v>
      </c>
      <c r="K13" s="46">
        <v>0</v>
      </c>
      <c r="L13" s="26">
        <v>406</v>
      </c>
      <c r="M13" s="56">
        <v>1</v>
      </c>
      <c r="N13" s="26">
        <v>403</v>
      </c>
      <c r="O13" s="46">
        <v>1</v>
      </c>
      <c r="P13" s="109">
        <v>480</v>
      </c>
      <c r="Q13" s="27">
        <v>0</v>
      </c>
      <c r="R13" s="109">
        <v>460</v>
      </c>
      <c r="S13" s="109">
        <v>0</v>
      </c>
      <c r="T13" s="110">
        <v>447</v>
      </c>
      <c r="U13" s="27">
        <v>0</v>
      </c>
      <c r="V13" s="109">
        <v>430</v>
      </c>
      <c r="W13" s="109">
        <v>1</v>
      </c>
      <c r="X13" s="110">
        <v>385</v>
      </c>
      <c r="Y13" s="27">
        <v>4</v>
      </c>
    </row>
    <row r="14" spans="1:25" ht="12.75">
      <c r="A14" s="11" t="s">
        <v>17</v>
      </c>
      <c r="B14" s="26">
        <v>0</v>
      </c>
      <c r="C14" s="46">
        <v>0</v>
      </c>
      <c r="D14" s="26">
        <v>0</v>
      </c>
      <c r="E14" s="46">
        <v>3</v>
      </c>
      <c r="F14" s="26">
        <v>0</v>
      </c>
      <c r="G14" s="46">
        <v>0</v>
      </c>
      <c r="H14" s="56">
        <v>0</v>
      </c>
      <c r="I14" s="56">
        <v>0</v>
      </c>
      <c r="J14" s="26">
        <v>0</v>
      </c>
      <c r="K14" s="46">
        <v>0</v>
      </c>
      <c r="L14" s="26">
        <v>1</v>
      </c>
      <c r="M14" s="56">
        <v>0</v>
      </c>
      <c r="N14" s="26">
        <v>0</v>
      </c>
      <c r="O14" s="46">
        <v>0</v>
      </c>
      <c r="P14" s="109">
        <v>0</v>
      </c>
      <c r="Q14" s="27">
        <v>0</v>
      </c>
      <c r="R14" s="109">
        <v>0</v>
      </c>
      <c r="S14" s="109">
        <v>0</v>
      </c>
      <c r="T14" s="110">
        <v>1</v>
      </c>
      <c r="U14" s="27">
        <v>0</v>
      </c>
      <c r="V14" s="109">
        <v>0</v>
      </c>
      <c r="W14" s="109">
        <v>0</v>
      </c>
      <c r="X14" s="110">
        <v>0</v>
      </c>
      <c r="Y14" s="27">
        <v>0</v>
      </c>
    </row>
    <row r="15" spans="1:25" ht="12.75">
      <c r="A15" s="14" t="s">
        <v>14</v>
      </c>
      <c r="B15" s="29">
        <f>SUM(B11:B14)</f>
        <v>312</v>
      </c>
      <c r="C15" s="49">
        <v>1</v>
      </c>
      <c r="D15" s="29">
        <f>SUM(D11:D14)</f>
        <v>294</v>
      </c>
      <c r="E15" s="49">
        <f>SUM(E11:E14)</f>
        <v>3</v>
      </c>
      <c r="F15" s="29">
        <f>SUM(F11:F14)</f>
        <v>306</v>
      </c>
      <c r="G15" s="49">
        <f>SUM(G11:G14)</f>
        <v>1</v>
      </c>
      <c r="H15" s="57">
        <f>SUM(H11:H14)</f>
        <v>363</v>
      </c>
      <c r="I15" s="57">
        <v>1</v>
      </c>
      <c r="J15" s="29">
        <v>396</v>
      </c>
      <c r="K15" s="49">
        <v>0</v>
      </c>
      <c r="L15" s="29">
        <v>410</v>
      </c>
      <c r="M15" s="57">
        <v>1</v>
      </c>
      <c r="N15" s="29">
        <v>407</v>
      </c>
      <c r="O15" s="49">
        <v>1</v>
      </c>
      <c r="P15" s="30">
        <v>484</v>
      </c>
      <c r="Q15" s="31">
        <v>0</v>
      </c>
      <c r="R15" s="30">
        <v>462</v>
      </c>
      <c r="S15" s="30">
        <v>0</v>
      </c>
      <c r="T15" s="111">
        <v>451</v>
      </c>
      <c r="U15" s="31">
        <v>0</v>
      </c>
      <c r="V15" s="30">
        <v>433</v>
      </c>
      <c r="W15" s="30">
        <v>1</v>
      </c>
      <c r="X15" s="111">
        <v>387</v>
      </c>
      <c r="Y15" s="31">
        <v>4</v>
      </c>
    </row>
    <row r="16" spans="1:25" ht="18">
      <c r="A16" s="18" t="s">
        <v>18</v>
      </c>
      <c r="B16" s="119"/>
      <c r="C16" s="123"/>
      <c r="D16" s="119"/>
      <c r="E16" s="123"/>
      <c r="F16" s="119"/>
      <c r="G16" s="123"/>
      <c r="H16" s="120"/>
      <c r="I16" s="120"/>
      <c r="J16" s="119"/>
      <c r="K16" s="123"/>
      <c r="L16" s="119"/>
      <c r="M16" s="120"/>
      <c r="N16" s="34"/>
      <c r="O16" s="50"/>
      <c r="P16" s="106"/>
      <c r="Q16" s="107"/>
      <c r="R16" s="108"/>
      <c r="S16" s="108"/>
      <c r="T16" s="104"/>
      <c r="U16" s="105"/>
      <c r="V16" s="108"/>
      <c r="W16" s="108"/>
      <c r="X16" s="108"/>
      <c r="Y16" s="105"/>
    </row>
    <row r="17" spans="1:25" ht="12.75">
      <c r="A17" s="11" t="s">
        <v>12</v>
      </c>
      <c r="B17" s="26">
        <v>0</v>
      </c>
      <c r="C17" s="46">
        <v>0</v>
      </c>
      <c r="D17" s="26">
        <v>2</v>
      </c>
      <c r="E17" s="46">
        <v>3</v>
      </c>
      <c r="F17" s="26">
        <v>0</v>
      </c>
      <c r="G17" s="46">
        <v>0</v>
      </c>
      <c r="H17" s="56">
        <v>0</v>
      </c>
      <c r="I17" s="56">
        <v>0</v>
      </c>
      <c r="J17" s="26">
        <v>1</v>
      </c>
      <c r="K17" s="46">
        <v>0</v>
      </c>
      <c r="L17" s="26">
        <v>1</v>
      </c>
      <c r="M17" s="56">
        <v>0</v>
      </c>
      <c r="N17" s="26">
        <v>1</v>
      </c>
      <c r="O17" s="46">
        <v>0</v>
      </c>
      <c r="P17" s="109">
        <v>1</v>
      </c>
      <c r="Q17" s="27">
        <v>0</v>
      </c>
      <c r="R17" s="109">
        <v>1</v>
      </c>
      <c r="S17" s="109">
        <v>0</v>
      </c>
      <c r="T17" s="110">
        <v>0</v>
      </c>
      <c r="U17" s="27">
        <v>0</v>
      </c>
      <c r="V17" s="109">
        <v>2</v>
      </c>
      <c r="W17" s="109">
        <v>0</v>
      </c>
      <c r="X17" s="110">
        <v>0</v>
      </c>
      <c r="Y17" s="27">
        <v>0</v>
      </c>
    </row>
    <row r="18" spans="1:25" ht="12.75">
      <c r="A18" s="11" t="s">
        <v>13</v>
      </c>
      <c r="B18" s="26">
        <v>219</v>
      </c>
      <c r="C18" s="46">
        <v>0</v>
      </c>
      <c r="D18" s="26">
        <v>243</v>
      </c>
      <c r="E18" s="46">
        <v>0</v>
      </c>
      <c r="F18" s="26">
        <v>290</v>
      </c>
      <c r="G18" s="46">
        <v>0</v>
      </c>
      <c r="H18" s="56">
        <v>305</v>
      </c>
      <c r="I18" s="56">
        <v>2</v>
      </c>
      <c r="J18" s="26">
        <v>319</v>
      </c>
      <c r="K18" s="46">
        <v>1</v>
      </c>
      <c r="L18" s="26">
        <v>307</v>
      </c>
      <c r="M18" s="56">
        <v>9</v>
      </c>
      <c r="N18" s="26">
        <v>401</v>
      </c>
      <c r="O18" s="46">
        <v>3</v>
      </c>
      <c r="P18" s="109">
        <v>374</v>
      </c>
      <c r="Q18" s="27">
        <v>5</v>
      </c>
      <c r="R18" s="109">
        <v>361</v>
      </c>
      <c r="S18" s="109">
        <v>1</v>
      </c>
      <c r="T18" s="110">
        <v>335</v>
      </c>
      <c r="U18" s="27">
        <v>1</v>
      </c>
      <c r="V18" s="109">
        <v>328</v>
      </c>
      <c r="W18" s="109">
        <v>0</v>
      </c>
      <c r="X18" s="110">
        <v>286</v>
      </c>
      <c r="Y18" s="27">
        <v>1</v>
      </c>
    </row>
    <row r="19" spans="1:25" ht="12.75">
      <c r="A19" s="11" t="s">
        <v>17</v>
      </c>
      <c r="B19" s="26">
        <v>12</v>
      </c>
      <c r="C19" s="46">
        <v>0</v>
      </c>
      <c r="D19" s="26">
        <v>13</v>
      </c>
      <c r="E19" s="46">
        <v>0</v>
      </c>
      <c r="F19" s="26">
        <v>18</v>
      </c>
      <c r="G19" s="46">
        <v>0</v>
      </c>
      <c r="H19" s="56">
        <v>13</v>
      </c>
      <c r="I19" s="56">
        <v>0</v>
      </c>
      <c r="J19" s="26">
        <v>21</v>
      </c>
      <c r="K19" s="46">
        <v>0</v>
      </c>
      <c r="L19" s="26">
        <v>28</v>
      </c>
      <c r="M19" s="56">
        <v>0</v>
      </c>
      <c r="N19" s="26">
        <v>24</v>
      </c>
      <c r="O19" s="46">
        <v>0</v>
      </c>
      <c r="P19" s="109">
        <v>28</v>
      </c>
      <c r="Q19" s="27">
        <v>0</v>
      </c>
      <c r="R19" s="109">
        <v>30</v>
      </c>
      <c r="S19" s="109">
        <v>0</v>
      </c>
      <c r="T19" s="110">
        <v>23</v>
      </c>
      <c r="U19" s="27">
        <v>0</v>
      </c>
      <c r="V19" s="109">
        <v>21</v>
      </c>
      <c r="W19" s="109">
        <v>0</v>
      </c>
      <c r="X19" s="110">
        <v>31</v>
      </c>
      <c r="Y19" s="27">
        <v>0</v>
      </c>
    </row>
    <row r="20" spans="1:25" ht="12.75">
      <c r="A20" s="14" t="s">
        <v>14</v>
      </c>
      <c r="B20" s="29">
        <f>SUM(B17:B19)</f>
        <v>231</v>
      </c>
      <c r="C20" s="49">
        <v>0</v>
      </c>
      <c r="D20" s="29">
        <f>SUM(D17:D19)</f>
        <v>258</v>
      </c>
      <c r="E20" s="49">
        <f>SUM(E17:E19)</f>
        <v>3</v>
      </c>
      <c r="F20" s="29">
        <f>SUM(F17:F19)</f>
        <v>308</v>
      </c>
      <c r="G20" s="49">
        <v>0</v>
      </c>
      <c r="H20" s="57">
        <f>SUM(H17:H19)</f>
        <v>318</v>
      </c>
      <c r="I20" s="57">
        <v>2</v>
      </c>
      <c r="J20" s="29">
        <v>341</v>
      </c>
      <c r="K20" s="49">
        <v>1</v>
      </c>
      <c r="L20" s="29">
        <v>336</v>
      </c>
      <c r="M20" s="57">
        <v>9</v>
      </c>
      <c r="N20" s="29">
        <v>426</v>
      </c>
      <c r="O20" s="49">
        <v>3</v>
      </c>
      <c r="P20" s="30">
        <v>403</v>
      </c>
      <c r="Q20" s="31">
        <v>5</v>
      </c>
      <c r="R20" s="30">
        <v>392</v>
      </c>
      <c r="S20" s="30">
        <v>1</v>
      </c>
      <c r="T20" s="111">
        <v>358</v>
      </c>
      <c r="U20" s="31">
        <v>1</v>
      </c>
      <c r="V20" s="30">
        <v>351</v>
      </c>
      <c r="W20" s="30">
        <v>0</v>
      </c>
      <c r="X20" s="111">
        <v>317</v>
      </c>
      <c r="Y20" s="31">
        <v>1</v>
      </c>
    </row>
    <row r="21" spans="1:25" ht="18">
      <c r="A21" s="7" t="s">
        <v>19</v>
      </c>
      <c r="B21" s="117"/>
      <c r="C21" s="122"/>
      <c r="D21" s="117"/>
      <c r="E21" s="122"/>
      <c r="F21" s="117"/>
      <c r="G21" s="122"/>
      <c r="H21" s="118"/>
      <c r="I21" s="118"/>
      <c r="J21" s="117"/>
      <c r="K21" s="122"/>
      <c r="L21" s="117"/>
      <c r="M21" s="118"/>
      <c r="N21" s="104"/>
      <c r="O21" s="105"/>
      <c r="P21" s="106"/>
      <c r="Q21" s="107"/>
      <c r="R21" s="108"/>
      <c r="S21" s="108"/>
      <c r="T21" s="104"/>
      <c r="U21" s="105"/>
      <c r="V21" s="108"/>
      <c r="W21" s="108"/>
      <c r="X21" s="108"/>
      <c r="Y21" s="105"/>
    </row>
    <row r="22" spans="1:25" ht="12.75">
      <c r="A22" s="11" t="s">
        <v>12</v>
      </c>
      <c r="B22" s="26">
        <v>0</v>
      </c>
      <c r="C22" s="46">
        <v>0</v>
      </c>
      <c r="D22" s="26">
        <v>0</v>
      </c>
      <c r="E22" s="46">
        <v>10</v>
      </c>
      <c r="F22" s="26">
        <v>0</v>
      </c>
      <c r="G22" s="46">
        <v>0</v>
      </c>
      <c r="H22" s="56">
        <v>0</v>
      </c>
      <c r="I22" s="56">
        <v>0</v>
      </c>
      <c r="J22" s="26">
        <v>0</v>
      </c>
      <c r="K22" s="46">
        <v>0</v>
      </c>
      <c r="L22" s="26">
        <v>0</v>
      </c>
      <c r="M22" s="56">
        <v>0</v>
      </c>
      <c r="N22" s="26">
        <v>0</v>
      </c>
      <c r="O22" s="46">
        <v>0</v>
      </c>
      <c r="P22" s="109">
        <v>0</v>
      </c>
      <c r="Q22" s="27">
        <v>0</v>
      </c>
      <c r="R22" s="109">
        <v>0</v>
      </c>
      <c r="S22" s="109">
        <v>0</v>
      </c>
      <c r="T22" s="110">
        <v>0</v>
      </c>
      <c r="U22" s="27">
        <v>0</v>
      </c>
      <c r="V22" s="109">
        <v>0</v>
      </c>
      <c r="W22" s="109">
        <v>0</v>
      </c>
      <c r="X22" s="110">
        <v>0</v>
      </c>
      <c r="Y22" s="27">
        <v>0</v>
      </c>
    </row>
    <row r="23" spans="1:25" ht="12.75">
      <c r="A23" s="11" t="s">
        <v>13</v>
      </c>
      <c r="B23" s="26">
        <v>388</v>
      </c>
      <c r="C23" s="46">
        <v>14</v>
      </c>
      <c r="D23" s="26">
        <v>409</v>
      </c>
      <c r="E23" s="46">
        <v>0</v>
      </c>
      <c r="F23" s="26">
        <v>443</v>
      </c>
      <c r="G23" s="46">
        <v>20</v>
      </c>
      <c r="H23" s="56">
        <v>471</v>
      </c>
      <c r="I23" s="56">
        <v>21</v>
      </c>
      <c r="J23" s="26">
        <v>495</v>
      </c>
      <c r="K23" s="46">
        <v>16</v>
      </c>
      <c r="L23" s="26">
        <v>566</v>
      </c>
      <c r="M23" s="56">
        <v>10</v>
      </c>
      <c r="N23" s="26">
        <v>530</v>
      </c>
      <c r="O23" s="46">
        <v>11</v>
      </c>
      <c r="P23" s="109">
        <v>487</v>
      </c>
      <c r="Q23" s="27">
        <v>16</v>
      </c>
      <c r="R23" s="109">
        <v>498</v>
      </c>
      <c r="S23" s="109">
        <v>9</v>
      </c>
      <c r="T23" s="110">
        <v>471</v>
      </c>
      <c r="U23" s="27">
        <v>0</v>
      </c>
      <c r="V23" s="109">
        <v>411</v>
      </c>
      <c r="W23" s="109">
        <v>1</v>
      </c>
      <c r="X23" s="110">
        <v>371</v>
      </c>
      <c r="Y23" s="27">
        <v>7</v>
      </c>
    </row>
    <row r="24" spans="1:25" ht="12.75">
      <c r="A24" s="11" t="s">
        <v>17</v>
      </c>
      <c r="B24" s="26">
        <v>12</v>
      </c>
      <c r="C24" s="46">
        <v>0</v>
      </c>
      <c r="D24" s="26">
        <v>8</v>
      </c>
      <c r="E24" s="46">
        <v>0</v>
      </c>
      <c r="F24" s="26">
        <v>11</v>
      </c>
      <c r="G24" s="46">
        <v>0</v>
      </c>
      <c r="H24" s="56">
        <v>12</v>
      </c>
      <c r="I24" s="56">
        <v>0</v>
      </c>
      <c r="J24" s="26">
        <v>18</v>
      </c>
      <c r="K24" s="46">
        <v>0</v>
      </c>
      <c r="L24" s="26">
        <v>25</v>
      </c>
      <c r="M24" s="56">
        <v>0</v>
      </c>
      <c r="N24" s="26">
        <v>20</v>
      </c>
      <c r="O24" s="46">
        <v>0</v>
      </c>
      <c r="P24" s="109">
        <v>23</v>
      </c>
      <c r="Q24" s="27">
        <v>0</v>
      </c>
      <c r="R24" s="109">
        <v>14</v>
      </c>
      <c r="S24" s="109">
        <v>0</v>
      </c>
      <c r="T24" s="110">
        <v>22</v>
      </c>
      <c r="U24" s="27">
        <v>0</v>
      </c>
      <c r="V24" s="109">
        <v>13</v>
      </c>
      <c r="W24" s="109">
        <v>0</v>
      </c>
      <c r="X24" s="110">
        <v>19</v>
      </c>
      <c r="Y24" s="27">
        <v>0</v>
      </c>
    </row>
    <row r="25" spans="1:25" ht="12.75">
      <c r="A25" s="14" t="s">
        <v>14</v>
      </c>
      <c r="B25" s="29">
        <f>SUM(B22:B24)</f>
        <v>400</v>
      </c>
      <c r="C25" s="49">
        <v>14</v>
      </c>
      <c r="D25" s="29">
        <f>SUM(D22:D24)</f>
        <v>417</v>
      </c>
      <c r="E25" s="49">
        <f>SUM(E22:E24)</f>
        <v>10</v>
      </c>
      <c r="F25" s="29">
        <f>SUM(F22:F24)</f>
        <v>454</v>
      </c>
      <c r="G25" s="49">
        <f>SUM(G22:G24)</f>
        <v>20</v>
      </c>
      <c r="H25" s="57">
        <f>SUM(H22:H24)</f>
        <v>483</v>
      </c>
      <c r="I25" s="57">
        <v>21</v>
      </c>
      <c r="J25" s="29">
        <v>513</v>
      </c>
      <c r="K25" s="49">
        <v>16</v>
      </c>
      <c r="L25" s="29">
        <v>591</v>
      </c>
      <c r="M25" s="57">
        <v>10</v>
      </c>
      <c r="N25" s="29">
        <v>550</v>
      </c>
      <c r="O25" s="49">
        <v>11</v>
      </c>
      <c r="P25" s="30">
        <v>510</v>
      </c>
      <c r="Q25" s="31">
        <v>16</v>
      </c>
      <c r="R25" s="30">
        <v>512</v>
      </c>
      <c r="S25" s="30">
        <v>9</v>
      </c>
      <c r="T25" s="111">
        <v>493</v>
      </c>
      <c r="U25" s="31">
        <v>0</v>
      </c>
      <c r="V25" s="30">
        <v>424</v>
      </c>
      <c r="W25" s="30">
        <v>1</v>
      </c>
      <c r="X25" s="111">
        <v>390</v>
      </c>
      <c r="Y25" s="31">
        <v>7</v>
      </c>
    </row>
    <row r="26" spans="1:25" ht="18">
      <c r="A26" s="7" t="s">
        <v>20</v>
      </c>
      <c r="B26" s="117"/>
      <c r="C26" s="122"/>
      <c r="D26" s="117"/>
      <c r="E26" s="122"/>
      <c r="F26" s="117"/>
      <c r="G26" s="122"/>
      <c r="H26" s="118"/>
      <c r="I26" s="118"/>
      <c r="J26" s="117"/>
      <c r="K26" s="122"/>
      <c r="L26" s="117"/>
      <c r="M26" s="118"/>
      <c r="N26" s="104"/>
      <c r="O26" s="105"/>
      <c r="P26" s="106"/>
      <c r="Q26" s="107"/>
      <c r="R26" s="108"/>
      <c r="S26" s="108"/>
      <c r="T26" s="104"/>
      <c r="U26" s="105"/>
      <c r="V26" s="108"/>
      <c r="W26" s="108"/>
      <c r="X26" s="108"/>
      <c r="Y26" s="105"/>
    </row>
    <row r="27" spans="1:25" ht="12.75">
      <c r="A27" s="11" t="s">
        <v>21</v>
      </c>
      <c r="B27" s="26">
        <v>0</v>
      </c>
      <c r="C27" s="46">
        <v>9</v>
      </c>
      <c r="D27" s="26">
        <v>0</v>
      </c>
      <c r="E27" s="46">
        <v>9</v>
      </c>
      <c r="F27" s="26">
        <v>0</v>
      </c>
      <c r="G27" s="46">
        <v>14</v>
      </c>
      <c r="H27" s="56">
        <v>0</v>
      </c>
      <c r="I27" s="56">
        <v>10</v>
      </c>
      <c r="J27" s="26">
        <v>0</v>
      </c>
      <c r="K27" s="46">
        <v>9</v>
      </c>
      <c r="L27" s="26">
        <v>0</v>
      </c>
      <c r="M27" s="56">
        <v>8</v>
      </c>
      <c r="N27" s="26">
        <v>0</v>
      </c>
      <c r="O27" s="46">
        <v>15</v>
      </c>
      <c r="P27" s="109">
        <v>0</v>
      </c>
      <c r="Q27" s="27">
        <v>16</v>
      </c>
      <c r="R27" s="109">
        <v>0</v>
      </c>
      <c r="S27" s="109">
        <v>10</v>
      </c>
      <c r="T27" s="110">
        <v>0</v>
      </c>
      <c r="U27" s="27">
        <v>10</v>
      </c>
      <c r="V27" s="109">
        <v>0</v>
      </c>
      <c r="W27" s="109">
        <v>9</v>
      </c>
      <c r="X27" s="110">
        <v>0</v>
      </c>
      <c r="Y27" s="27">
        <v>15</v>
      </c>
    </row>
    <row r="28" spans="1:25" ht="12.75">
      <c r="A28" s="11" t="s">
        <v>22</v>
      </c>
      <c r="B28" s="26">
        <v>0</v>
      </c>
      <c r="C28" s="46">
        <v>0</v>
      </c>
      <c r="D28" s="26">
        <v>0</v>
      </c>
      <c r="E28" s="46">
        <v>0</v>
      </c>
      <c r="F28" s="26">
        <v>0</v>
      </c>
      <c r="G28" s="46">
        <v>1</v>
      </c>
      <c r="H28" s="56">
        <v>0</v>
      </c>
      <c r="I28" s="56">
        <v>2</v>
      </c>
      <c r="J28" s="26">
        <v>0</v>
      </c>
      <c r="K28" s="46">
        <v>1</v>
      </c>
      <c r="L28" s="26">
        <v>0</v>
      </c>
      <c r="M28" s="56">
        <v>0</v>
      </c>
      <c r="N28" s="26">
        <v>0</v>
      </c>
      <c r="O28" s="46">
        <v>0</v>
      </c>
      <c r="P28" s="109">
        <v>0</v>
      </c>
      <c r="Q28" s="27">
        <v>0</v>
      </c>
      <c r="R28" s="109">
        <v>0</v>
      </c>
      <c r="S28" s="109">
        <v>0</v>
      </c>
      <c r="T28" s="110">
        <v>0</v>
      </c>
      <c r="U28" s="27">
        <v>2</v>
      </c>
      <c r="V28" s="109">
        <v>0</v>
      </c>
      <c r="W28" s="109">
        <v>0</v>
      </c>
      <c r="X28" s="110">
        <v>0</v>
      </c>
      <c r="Y28" s="27">
        <v>1</v>
      </c>
    </row>
    <row r="29" spans="1:25" ht="12.75">
      <c r="A29" s="11" t="s">
        <v>23</v>
      </c>
      <c r="B29" s="26">
        <v>1</v>
      </c>
      <c r="C29" s="46">
        <v>2</v>
      </c>
      <c r="D29" s="26">
        <v>1</v>
      </c>
      <c r="E29" s="46">
        <v>1</v>
      </c>
      <c r="F29" s="26">
        <v>1</v>
      </c>
      <c r="G29" s="46">
        <v>1</v>
      </c>
      <c r="H29" s="56">
        <v>3</v>
      </c>
      <c r="I29" s="56">
        <v>1</v>
      </c>
      <c r="J29" s="26">
        <v>1</v>
      </c>
      <c r="K29" s="46">
        <v>0</v>
      </c>
      <c r="L29" s="26">
        <v>1</v>
      </c>
      <c r="M29" s="56">
        <v>0</v>
      </c>
      <c r="N29" s="26">
        <v>0</v>
      </c>
      <c r="O29" s="46">
        <v>1</v>
      </c>
      <c r="P29" s="109">
        <v>0</v>
      </c>
      <c r="Q29" s="27">
        <v>2</v>
      </c>
      <c r="R29" s="109">
        <v>0</v>
      </c>
      <c r="S29" s="109">
        <v>1</v>
      </c>
      <c r="T29" s="110">
        <v>0</v>
      </c>
      <c r="U29" s="27">
        <v>1</v>
      </c>
      <c r="V29" s="109">
        <v>1</v>
      </c>
      <c r="W29" s="109">
        <v>0</v>
      </c>
      <c r="X29" s="110">
        <v>2</v>
      </c>
      <c r="Y29" s="27">
        <v>1</v>
      </c>
    </row>
    <row r="30" spans="1:25" ht="12.75">
      <c r="A30" s="11" t="s">
        <v>24</v>
      </c>
      <c r="B30" s="26">
        <v>2</v>
      </c>
      <c r="C30" s="46">
        <v>4</v>
      </c>
      <c r="D30" s="26">
        <v>2</v>
      </c>
      <c r="E30" s="46">
        <v>6</v>
      </c>
      <c r="F30" s="26">
        <v>0</v>
      </c>
      <c r="G30" s="46">
        <v>5</v>
      </c>
      <c r="H30" s="56">
        <v>0</v>
      </c>
      <c r="I30" s="56">
        <v>5</v>
      </c>
      <c r="J30" s="26">
        <v>0</v>
      </c>
      <c r="K30" s="46">
        <v>5</v>
      </c>
      <c r="L30" s="26">
        <v>0</v>
      </c>
      <c r="M30" s="56">
        <v>4</v>
      </c>
      <c r="N30" s="26">
        <v>0</v>
      </c>
      <c r="O30" s="46">
        <v>4</v>
      </c>
      <c r="P30" s="109">
        <v>2</v>
      </c>
      <c r="Q30" s="27">
        <v>8</v>
      </c>
      <c r="R30" s="109">
        <v>0</v>
      </c>
      <c r="S30" s="109">
        <v>8</v>
      </c>
      <c r="T30" s="110">
        <v>2</v>
      </c>
      <c r="U30" s="27">
        <v>4</v>
      </c>
      <c r="V30" s="109">
        <v>1</v>
      </c>
      <c r="W30" s="109">
        <v>6</v>
      </c>
      <c r="X30" s="110">
        <v>2</v>
      </c>
      <c r="Y30" s="27">
        <v>6</v>
      </c>
    </row>
    <row r="31" spans="1:25" ht="12.75">
      <c r="A31" s="14" t="s">
        <v>14</v>
      </c>
      <c r="B31" s="29">
        <f>SUM(B27:B30)</f>
        <v>3</v>
      </c>
      <c r="C31" s="49">
        <v>15</v>
      </c>
      <c r="D31" s="29">
        <f>SUM(D27:D30)</f>
        <v>3</v>
      </c>
      <c r="E31" s="49">
        <f>SUM(E27:E30)</f>
        <v>16</v>
      </c>
      <c r="F31" s="29">
        <v>1</v>
      </c>
      <c r="G31" s="49">
        <f>SUM(G27:G30)</f>
        <v>21</v>
      </c>
      <c r="H31" s="57">
        <f>SUM(H27:H30)</f>
        <v>3</v>
      </c>
      <c r="I31" s="57">
        <v>18</v>
      </c>
      <c r="J31" s="29">
        <v>1</v>
      </c>
      <c r="K31" s="49">
        <v>15</v>
      </c>
      <c r="L31" s="29">
        <v>1</v>
      </c>
      <c r="M31" s="57">
        <v>12</v>
      </c>
      <c r="N31" s="29">
        <v>0</v>
      </c>
      <c r="O31" s="49">
        <v>20</v>
      </c>
      <c r="P31" s="30">
        <v>2</v>
      </c>
      <c r="Q31" s="30">
        <v>26</v>
      </c>
      <c r="R31" s="111">
        <v>0</v>
      </c>
      <c r="S31" s="30">
        <v>19</v>
      </c>
      <c r="T31" s="111">
        <v>2</v>
      </c>
      <c r="U31" s="30">
        <v>17</v>
      </c>
      <c r="V31" s="111">
        <v>2</v>
      </c>
      <c r="W31" s="30">
        <v>15</v>
      </c>
      <c r="X31" s="111">
        <v>4</v>
      </c>
      <c r="Y31" s="31">
        <v>23</v>
      </c>
    </row>
    <row r="32" spans="1:25" ht="12.75">
      <c r="A32" s="19" t="s">
        <v>25</v>
      </c>
      <c r="B32" s="34">
        <f>B9+B15+B20+B25+B31</f>
        <v>1219</v>
      </c>
      <c r="C32" s="50">
        <f>SUM(C27:C31)</f>
        <v>30</v>
      </c>
      <c r="D32" s="34">
        <v>1266</v>
      </c>
      <c r="E32" s="50">
        <v>33</v>
      </c>
      <c r="F32" s="34">
        <v>1375</v>
      </c>
      <c r="G32" s="50">
        <v>45</v>
      </c>
      <c r="H32" s="58">
        <v>1469</v>
      </c>
      <c r="I32" s="58">
        <v>45</v>
      </c>
      <c r="J32" s="34">
        <v>1614</v>
      </c>
      <c r="K32" s="50">
        <v>33</v>
      </c>
      <c r="L32" s="34">
        <v>1737</v>
      </c>
      <c r="M32" s="58">
        <v>34</v>
      </c>
      <c r="N32" s="34">
        <v>1810</v>
      </c>
      <c r="O32" s="50">
        <v>36</v>
      </c>
      <c r="P32" s="108">
        <v>1805</v>
      </c>
      <c r="Q32" s="105">
        <v>50</v>
      </c>
      <c r="R32" s="108">
        <v>1858</v>
      </c>
      <c r="S32" s="108">
        <v>35</v>
      </c>
      <c r="T32" s="104">
        <v>1769</v>
      </c>
      <c r="U32" s="105">
        <v>18</v>
      </c>
      <c r="V32" s="108">
        <v>1636</v>
      </c>
      <c r="W32" s="108">
        <v>17</v>
      </c>
      <c r="X32" s="104">
        <v>1549</v>
      </c>
      <c r="Y32" s="105">
        <v>37</v>
      </c>
    </row>
    <row r="33" spans="1:25" ht="13.5" thickBot="1">
      <c r="A33" s="22" t="s">
        <v>26</v>
      </c>
      <c r="B33" s="137">
        <v>1249</v>
      </c>
      <c r="C33" s="138"/>
      <c r="D33" s="137">
        <v>1299</v>
      </c>
      <c r="E33" s="138"/>
      <c r="F33" s="137">
        <v>1420</v>
      </c>
      <c r="G33" s="138"/>
      <c r="H33" s="147">
        <v>1514</v>
      </c>
      <c r="I33" s="138"/>
      <c r="J33" s="137">
        <v>1647</v>
      </c>
      <c r="K33" s="145"/>
      <c r="L33" s="142">
        <v>1771</v>
      </c>
      <c r="M33" s="143"/>
      <c r="N33" s="144">
        <v>1846</v>
      </c>
      <c r="O33" s="143"/>
      <c r="P33" s="112">
        <v>1855</v>
      </c>
      <c r="Q33" s="113"/>
      <c r="R33" s="112">
        <v>1893</v>
      </c>
      <c r="S33" s="114"/>
      <c r="T33" s="115">
        <v>1787</v>
      </c>
      <c r="U33" s="116"/>
      <c r="V33" s="112">
        <v>1653</v>
      </c>
      <c r="W33" s="114"/>
      <c r="X33" s="115">
        <v>1586</v>
      </c>
      <c r="Y33" s="116"/>
    </row>
  </sheetData>
  <sheetProtection/>
  <mergeCells count="14">
    <mergeCell ref="F3:G3"/>
    <mergeCell ref="F33:G33"/>
    <mergeCell ref="H3:I3"/>
    <mergeCell ref="H33:I33"/>
    <mergeCell ref="B3:C3"/>
    <mergeCell ref="B33:C33"/>
    <mergeCell ref="L3:M3"/>
    <mergeCell ref="N3:O3"/>
    <mergeCell ref="L33:M33"/>
    <mergeCell ref="N33:O33"/>
    <mergeCell ref="J33:K33"/>
    <mergeCell ref="J3:K3"/>
    <mergeCell ref="D3:E3"/>
    <mergeCell ref="D33:E33"/>
  </mergeCells>
  <printOptions/>
  <pageMargins left="0.41" right="0.44" top="1" bottom="1" header="0.5" footer="0.5"/>
  <pageSetup horizontalDpi="600" verticalDpi="600" orientation="portrait" r:id="rId1"/>
  <headerFooter>
    <oddHeader>&amp;CSPRING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35.28125" style="23" customWidth="1"/>
    <col min="2" max="2" width="8.57421875" style="24" bestFit="1" customWidth="1"/>
    <col min="3" max="3" width="9.00390625" style="24" bestFit="1" customWidth="1"/>
    <col min="4" max="4" width="8.57421875" style="24" bestFit="1" customWidth="1"/>
    <col min="5" max="5" width="9.00390625" style="24" bestFit="1" customWidth="1"/>
    <col min="6" max="6" width="8.57421875" style="24" bestFit="1" customWidth="1"/>
    <col min="7" max="7" width="9.00390625" style="24" bestFit="1" customWidth="1"/>
    <col min="8" max="8" width="8.57421875" style="24" bestFit="1" customWidth="1"/>
    <col min="9" max="9" width="9.00390625" style="24" bestFit="1" customWidth="1"/>
    <col min="10" max="10" width="8.57421875" style="24" bestFit="1" customWidth="1"/>
    <col min="11" max="11" width="9.00390625" style="24" bestFit="1" customWidth="1"/>
    <col min="12" max="13" width="9.00390625" style="24" customWidth="1"/>
    <col min="14" max="14" width="10.28125" style="24" customWidth="1"/>
    <col min="15" max="15" width="10.00390625" style="24" customWidth="1"/>
    <col min="16" max="20" width="8.57421875" style="24" customWidth="1"/>
    <col min="21" max="26" width="9.140625" style="24" customWidth="1"/>
  </cols>
  <sheetData>
    <row r="1" spans="1:26" s="134" customFormat="1" ht="32.25" customHeight="1">
      <c r="A1" s="132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ht="6" customHeight="1" thickBot="1"/>
    <row r="3" spans="1:25" s="24" customFormat="1" ht="12.75">
      <c r="A3" s="36" t="s">
        <v>0</v>
      </c>
      <c r="B3" s="135" t="s">
        <v>52</v>
      </c>
      <c r="C3" s="136"/>
      <c r="D3" s="135" t="s">
        <v>52</v>
      </c>
      <c r="E3" s="136"/>
      <c r="F3" s="135" t="s">
        <v>51</v>
      </c>
      <c r="G3" s="136"/>
      <c r="H3" s="135" t="s">
        <v>41</v>
      </c>
      <c r="I3" s="136"/>
      <c r="J3" s="153" t="s">
        <v>40</v>
      </c>
      <c r="K3" s="153"/>
      <c r="L3" s="153" t="s">
        <v>1</v>
      </c>
      <c r="M3" s="153"/>
      <c r="N3" s="153" t="s">
        <v>2</v>
      </c>
      <c r="O3" s="153"/>
      <c r="P3" s="135" t="s">
        <v>3</v>
      </c>
      <c r="Q3" s="152"/>
      <c r="R3" s="135" t="s">
        <v>4</v>
      </c>
      <c r="S3" s="152"/>
      <c r="T3" s="135" t="s">
        <v>5</v>
      </c>
      <c r="U3" s="152"/>
      <c r="V3" s="135" t="s">
        <v>6</v>
      </c>
      <c r="W3" s="152"/>
      <c r="X3" s="135" t="s">
        <v>7</v>
      </c>
      <c r="Y3" s="152"/>
    </row>
    <row r="4" spans="1:26" s="128" customFormat="1" ht="23.25" customHeight="1">
      <c r="A4" s="127" t="s">
        <v>27</v>
      </c>
      <c r="B4" s="6" t="s">
        <v>8</v>
      </c>
      <c r="C4" s="84" t="s">
        <v>9</v>
      </c>
      <c r="D4" s="6" t="s">
        <v>8</v>
      </c>
      <c r="E4" s="84" t="s">
        <v>9</v>
      </c>
      <c r="F4" s="6" t="s">
        <v>8</v>
      </c>
      <c r="G4" s="84" t="s">
        <v>9</v>
      </c>
      <c r="H4" s="6" t="s">
        <v>8</v>
      </c>
      <c r="I4" s="84" t="s">
        <v>9</v>
      </c>
      <c r="J4" s="83" t="s">
        <v>8</v>
      </c>
      <c r="K4" s="84" t="s">
        <v>9</v>
      </c>
      <c r="L4" s="83" t="s">
        <v>8</v>
      </c>
      <c r="M4" s="84" t="s">
        <v>9</v>
      </c>
      <c r="N4" s="83" t="s">
        <v>8</v>
      </c>
      <c r="O4" s="84" t="s">
        <v>9</v>
      </c>
      <c r="P4" s="83" t="s">
        <v>8</v>
      </c>
      <c r="Q4" s="84" t="s">
        <v>9</v>
      </c>
      <c r="R4" s="83" t="s">
        <v>8</v>
      </c>
      <c r="S4" s="84" t="s">
        <v>9</v>
      </c>
      <c r="T4" s="83" t="s">
        <v>8</v>
      </c>
      <c r="U4" s="84" t="s">
        <v>9</v>
      </c>
      <c r="V4" s="83" t="s">
        <v>8</v>
      </c>
      <c r="W4" s="84" t="s">
        <v>9</v>
      </c>
      <c r="X4" s="83" t="s">
        <v>8</v>
      </c>
      <c r="Y4" s="84" t="s">
        <v>9</v>
      </c>
      <c r="Z4" s="2"/>
    </row>
    <row r="5" spans="1:26" s="20" customFormat="1" ht="18">
      <c r="A5" s="74" t="s">
        <v>10</v>
      </c>
      <c r="B5" s="124"/>
      <c r="C5" s="96"/>
      <c r="D5" s="124"/>
      <c r="E5" s="96"/>
      <c r="F5" s="124"/>
      <c r="G5" s="96"/>
      <c r="H5" s="124"/>
      <c r="I5" s="96"/>
      <c r="J5" s="103"/>
      <c r="K5" s="96"/>
      <c r="L5" s="88"/>
      <c r="M5" s="89"/>
      <c r="N5" s="88"/>
      <c r="O5" s="89"/>
      <c r="P5" s="88"/>
      <c r="Q5" s="96"/>
      <c r="R5" s="88"/>
      <c r="S5" s="89"/>
      <c r="T5" s="88"/>
      <c r="U5" s="89"/>
      <c r="V5" s="88"/>
      <c r="W5" s="89"/>
      <c r="X5" s="88"/>
      <c r="Y5" s="89"/>
      <c r="Z5" s="90"/>
    </row>
    <row r="6" spans="1:25" ht="12.75">
      <c r="A6" s="44" t="s">
        <v>11</v>
      </c>
      <c r="B6" s="26">
        <v>0</v>
      </c>
      <c r="C6" s="91">
        <v>0</v>
      </c>
      <c r="D6" s="26">
        <v>0</v>
      </c>
      <c r="E6" s="91">
        <v>0</v>
      </c>
      <c r="F6" s="26">
        <v>0</v>
      </c>
      <c r="G6" s="91">
        <v>0</v>
      </c>
      <c r="H6" s="26">
        <v>0</v>
      </c>
      <c r="I6" s="91">
        <v>0</v>
      </c>
      <c r="J6" s="85">
        <v>1</v>
      </c>
      <c r="K6" s="91">
        <v>1</v>
      </c>
      <c r="L6" s="85">
        <v>1</v>
      </c>
      <c r="M6" s="91">
        <v>0</v>
      </c>
      <c r="N6" s="85">
        <v>4</v>
      </c>
      <c r="O6" s="91">
        <v>0</v>
      </c>
      <c r="P6" s="97">
        <v>3</v>
      </c>
      <c r="Q6" s="98">
        <v>0</v>
      </c>
      <c r="R6" s="97">
        <v>4</v>
      </c>
      <c r="S6" s="98">
        <v>0</v>
      </c>
      <c r="T6" s="97">
        <v>4</v>
      </c>
      <c r="U6" s="98">
        <v>0</v>
      </c>
      <c r="V6" s="97">
        <v>1</v>
      </c>
      <c r="W6" s="98">
        <v>0</v>
      </c>
      <c r="X6" s="97">
        <v>0</v>
      </c>
      <c r="Y6" s="98">
        <v>0</v>
      </c>
    </row>
    <row r="7" spans="1:25" ht="12.75">
      <c r="A7" s="44" t="s">
        <v>12</v>
      </c>
      <c r="B7" s="26">
        <v>3</v>
      </c>
      <c r="C7" s="91">
        <v>0</v>
      </c>
      <c r="D7" s="26">
        <v>2</v>
      </c>
      <c r="E7" s="91">
        <v>0</v>
      </c>
      <c r="F7" s="26">
        <v>5</v>
      </c>
      <c r="G7" s="91">
        <v>0</v>
      </c>
      <c r="H7" s="26">
        <v>4</v>
      </c>
      <c r="I7" s="91">
        <v>0</v>
      </c>
      <c r="J7" s="85">
        <v>0</v>
      </c>
      <c r="K7" s="91">
        <v>0</v>
      </c>
      <c r="L7" s="85">
        <v>1</v>
      </c>
      <c r="M7" s="91">
        <v>0</v>
      </c>
      <c r="N7" s="85">
        <v>5</v>
      </c>
      <c r="O7" s="91">
        <v>0</v>
      </c>
      <c r="P7" s="97">
        <v>2</v>
      </c>
      <c r="Q7" s="98">
        <v>0</v>
      </c>
      <c r="R7" s="97">
        <v>2</v>
      </c>
      <c r="S7" s="98">
        <v>3</v>
      </c>
      <c r="T7" s="97">
        <v>2</v>
      </c>
      <c r="U7" s="98">
        <v>0</v>
      </c>
      <c r="V7" s="97">
        <v>2</v>
      </c>
      <c r="W7" s="98">
        <v>0</v>
      </c>
      <c r="X7" s="97">
        <v>3</v>
      </c>
      <c r="Y7" s="98">
        <v>0</v>
      </c>
    </row>
    <row r="8" spans="1:25" ht="12.75">
      <c r="A8" s="44" t="s">
        <v>13</v>
      </c>
      <c r="B8" s="26">
        <v>133</v>
      </c>
      <c r="C8" s="91">
        <v>0</v>
      </c>
      <c r="D8" s="26">
        <v>128</v>
      </c>
      <c r="E8" s="91">
        <v>1</v>
      </c>
      <c r="F8" s="26">
        <v>132</v>
      </c>
      <c r="G8" s="91">
        <v>3</v>
      </c>
      <c r="H8" s="26">
        <v>149</v>
      </c>
      <c r="I8" s="91">
        <v>3</v>
      </c>
      <c r="J8" s="85">
        <v>181</v>
      </c>
      <c r="K8" s="91">
        <v>0</v>
      </c>
      <c r="L8" s="85">
        <v>189</v>
      </c>
      <c r="M8" s="91">
        <v>1</v>
      </c>
      <c r="N8" s="85">
        <v>217</v>
      </c>
      <c r="O8" s="91">
        <v>1</v>
      </c>
      <c r="P8" s="97">
        <v>211</v>
      </c>
      <c r="Q8" s="98">
        <v>3</v>
      </c>
      <c r="R8" s="97">
        <v>266</v>
      </c>
      <c r="S8" s="98">
        <v>3</v>
      </c>
      <c r="T8" s="97">
        <v>253</v>
      </c>
      <c r="U8" s="98">
        <v>0</v>
      </c>
      <c r="V8" s="97">
        <v>235</v>
      </c>
      <c r="W8" s="98">
        <v>0</v>
      </c>
      <c r="X8" s="97">
        <v>240</v>
      </c>
      <c r="Y8" s="98">
        <v>1</v>
      </c>
    </row>
    <row r="9" spans="1:25" ht="12.75">
      <c r="A9" s="47" t="s">
        <v>14</v>
      </c>
      <c r="B9" s="29">
        <f>SUM(B6:B8)</f>
        <v>136</v>
      </c>
      <c r="C9" s="92">
        <v>0</v>
      </c>
      <c r="D9" s="29">
        <f>SUM(D6:D8)</f>
        <v>130</v>
      </c>
      <c r="E9" s="92">
        <f>SUM(E6:E8)</f>
        <v>1</v>
      </c>
      <c r="F9" s="29">
        <f>SUM(F6:F8)</f>
        <v>137</v>
      </c>
      <c r="G9" s="92">
        <f>SUM(G6:G8)</f>
        <v>3</v>
      </c>
      <c r="H9" s="29">
        <f>SUM(H6:H8)</f>
        <v>153</v>
      </c>
      <c r="I9" s="92">
        <v>3</v>
      </c>
      <c r="J9" s="86">
        <f>SUM(J6:J8)</f>
        <v>182</v>
      </c>
      <c r="K9" s="92">
        <v>1</v>
      </c>
      <c r="L9" s="86">
        <v>191</v>
      </c>
      <c r="M9" s="92">
        <v>1</v>
      </c>
      <c r="N9" s="86">
        <v>226</v>
      </c>
      <c r="O9" s="92">
        <v>1</v>
      </c>
      <c r="P9" s="99">
        <v>216</v>
      </c>
      <c r="Q9" s="100">
        <v>3</v>
      </c>
      <c r="R9" s="99">
        <v>272</v>
      </c>
      <c r="S9" s="100">
        <v>6</v>
      </c>
      <c r="T9" s="99">
        <v>259</v>
      </c>
      <c r="U9" s="100">
        <v>0</v>
      </c>
      <c r="V9" s="99">
        <v>238</v>
      </c>
      <c r="W9" s="100">
        <v>0</v>
      </c>
      <c r="X9" s="99">
        <v>243</v>
      </c>
      <c r="Y9" s="100">
        <v>1</v>
      </c>
    </row>
    <row r="10" spans="1:26" s="20" customFormat="1" ht="18">
      <c r="A10" s="74" t="s">
        <v>15</v>
      </c>
      <c r="B10" s="124"/>
      <c r="C10" s="96"/>
      <c r="D10" s="124"/>
      <c r="E10" s="96"/>
      <c r="F10" s="124"/>
      <c r="G10" s="96"/>
      <c r="H10" s="124"/>
      <c r="I10" s="96"/>
      <c r="J10" s="103"/>
      <c r="K10" s="96"/>
      <c r="L10" s="88"/>
      <c r="M10" s="89"/>
      <c r="N10" s="88"/>
      <c r="O10" s="89"/>
      <c r="P10" s="88"/>
      <c r="Q10" s="96"/>
      <c r="R10" s="88"/>
      <c r="S10" s="89"/>
      <c r="T10" s="88"/>
      <c r="U10" s="89"/>
      <c r="V10" s="88"/>
      <c r="W10" s="89"/>
      <c r="X10" s="88"/>
      <c r="Y10" s="89"/>
      <c r="Z10" s="90"/>
    </row>
    <row r="11" spans="1:25" ht="12.75">
      <c r="A11" s="44" t="s">
        <v>16</v>
      </c>
      <c r="B11" s="26">
        <v>0</v>
      </c>
      <c r="C11" s="91">
        <v>0</v>
      </c>
      <c r="D11" s="26">
        <v>0</v>
      </c>
      <c r="E11" s="91">
        <v>0</v>
      </c>
      <c r="F11" s="26">
        <v>0</v>
      </c>
      <c r="G11" s="91">
        <v>0</v>
      </c>
      <c r="H11" s="26">
        <v>0</v>
      </c>
      <c r="I11" s="91">
        <v>0</v>
      </c>
      <c r="J11" s="85">
        <v>0</v>
      </c>
      <c r="K11" s="91">
        <v>0</v>
      </c>
      <c r="L11" s="85">
        <v>0</v>
      </c>
      <c r="M11" s="91">
        <v>0</v>
      </c>
      <c r="N11" s="85">
        <v>0</v>
      </c>
      <c r="O11" s="91">
        <v>0</v>
      </c>
      <c r="P11" s="97">
        <v>0</v>
      </c>
      <c r="Q11" s="98">
        <v>0</v>
      </c>
      <c r="R11" s="97">
        <v>0</v>
      </c>
      <c r="S11" s="98">
        <v>0</v>
      </c>
      <c r="T11" s="97">
        <v>0</v>
      </c>
      <c r="U11" s="98">
        <v>0</v>
      </c>
      <c r="V11" s="97">
        <v>0</v>
      </c>
      <c r="W11" s="98">
        <v>0</v>
      </c>
      <c r="X11" s="97">
        <v>0</v>
      </c>
      <c r="Y11" s="98">
        <v>0</v>
      </c>
    </row>
    <row r="12" spans="1:25" ht="12.75">
      <c r="A12" s="44" t="s">
        <v>12</v>
      </c>
      <c r="B12" s="26">
        <v>1</v>
      </c>
      <c r="C12" s="91">
        <v>0</v>
      </c>
      <c r="D12" s="26">
        <v>0</v>
      </c>
      <c r="E12" s="91">
        <v>0</v>
      </c>
      <c r="F12" s="26">
        <v>2</v>
      </c>
      <c r="G12" s="91">
        <v>0</v>
      </c>
      <c r="H12" s="26">
        <v>1</v>
      </c>
      <c r="I12" s="91">
        <v>0</v>
      </c>
      <c r="J12" s="85">
        <v>0</v>
      </c>
      <c r="K12" s="91">
        <v>0</v>
      </c>
      <c r="L12" s="85">
        <v>3</v>
      </c>
      <c r="M12" s="91">
        <v>0</v>
      </c>
      <c r="N12" s="85">
        <v>1</v>
      </c>
      <c r="O12" s="91">
        <v>0</v>
      </c>
      <c r="P12" s="97">
        <v>1</v>
      </c>
      <c r="Q12" s="98">
        <v>0</v>
      </c>
      <c r="R12" s="97">
        <v>2</v>
      </c>
      <c r="S12" s="98">
        <v>0</v>
      </c>
      <c r="T12" s="97">
        <v>0</v>
      </c>
      <c r="U12" s="98">
        <v>0</v>
      </c>
      <c r="V12" s="97">
        <v>1</v>
      </c>
      <c r="W12" s="98">
        <v>0</v>
      </c>
      <c r="X12" s="97">
        <v>1</v>
      </c>
      <c r="Y12" s="98">
        <v>0</v>
      </c>
    </row>
    <row r="13" spans="1:25" ht="12.75">
      <c r="A13" s="44" t="s">
        <v>13</v>
      </c>
      <c r="B13" s="26">
        <v>148</v>
      </c>
      <c r="C13" s="91">
        <v>0</v>
      </c>
      <c r="D13" s="26">
        <v>138</v>
      </c>
      <c r="E13" s="91">
        <v>1</v>
      </c>
      <c r="F13" s="26">
        <v>151</v>
      </c>
      <c r="G13" s="91">
        <v>1</v>
      </c>
      <c r="H13" s="26">
        <v>187</v>
      </c>
      <c r="I13" s="91">
        <v>0</v>
      </c>
      <c r="J13" s="85">
        <v>191</v>
      </c>
      <c r="K13" s="91">
        <v>0</v>
      </c>
      <c r="L13" s="85">
        <v>221</v>
      </c>
      <c r="M13" s="91">
        <v>1</v>
      </c>
      <c r="N13" s="85">
        <v>216</v>
      </c>
      <c r="O13" s="91">
        <v>0</v>
      </c>
      <c r="P13" s="97">
        <v>262</v>
      </c>
      <c r="Q13" s="98">
        <v>0</v>
      </c>
      <c r="R13" s="97">
        <v>266</v>
      </c>
      <c r="S13" s="98">
        <v>0</v>
      </c>
      <c r="T13" s="97">
        <v>257</v>
      </c>
      <c r="U13" s="98">
        <v>0</v>
      </c>
      <c r="V13" s="97">
        <v>239</v>
      </c>
      <c r="W13" s="98">
        <v>1</v>
      </c>
      <c r="X13" s="97">
        <v>204</v>
      </c>
      <c r="Y13" s="98">
        <v>2</v>
      </c>
    </row>
    <row r="14" spans="1:25" ht="12.75">
      <c r="A14" s="44" t="s">
        <v>17</v>
      </c>
      <c r="B14" s="26">
        <v>0</v>
      </c>
      <c r="C14" s="91">
        <v>0</v>
      </c>
      <c r="D14" s="26">
        <v>0</v>
      </c>
      <c r="E14" s="91">
        <v>0</v>
      </c>
      <c r="F14" s="26">
        <v>0</v>
      </c>
      <c r="G14" s="91">
        <v>0</v>
      </c>
      <c r="H14" s="26">
        <v>0</v>
      </c>
      <c r="I14" s="91">
        <v>0</v>
      </c>
      <c r="J14" s="85">
        <v>0</v>
      </c>
      <c r="K14" s="91">
        <v>0</v>
      </c>
      <c r="L14" s="85">
        <v>0</v>
      </c>
      <c r="M14" s="91">
        <v>0</v>
      </c>
      <c r="N14" s="85">
        <v>0</v>
      </c>
      <c r="O14" s="91">
        <v>0</v>
      </c>
      <c r="P14" s="97">
        <v>0</v>
      </c>
      <c r="Q14" s="98">
        <v>0</v>
      </c>
      <c r="R14" s="97">
        <v>0</v>
      </c>
      <c r="S14" s="98">
        <v>0</v>
      </c>
      <c r="T14" s="97">
        <v>0</v>
      </c>
      <c r="U14" s="98">
        <v>0</v>
      </c>
      <c r="V14" s="97">
        <v>0</v>
      </c>
      <c r="W14" s="98">
        <v>0</v>
      </c>
      <c r="X14" s="97">
        <v>0</v>
      </c>
      <c r="Y14" s="98">
        <v>0</v>
      </c>
    </row>
    <row r="15" spans="1:25" ht="12.75">
      <c r="A15" s="47" t="s">
        <v>14</v>
      </c>
      <c r="B15" s="29">
        <f>SUM(B11:B14)</f>
        <v>149</v>
      </c>
      <c r="C15" s="92">
        <v>0</v>
      </c>
      <c r="D15" s="29">
        <f>SUM(D11:D14)</f>
        <v>138</v>
      </c>
      <c r="E15" s="92">
        <f>SUM(E11:E14)</f>
        <v>1</v>
      </c>
      <c r="F15" s="29">
        <f>SUM(F11:F14)</f>
        <v>153</v>
      </c>
      <c r="G15" s="92">
        <f>SUM(G11:G14)</f>
        <v>1</v>
      </c>
      <c r="H15" s="29">
        <f>SUM(H11:H14)</f>
        <v>188</v>
      </c>
      <c r="I15" s="92">
        <v>0</v>
      </c>
      <c r="J15" s="86">
        <f>SUM(J11:J14)</f>
        <v>191</v>
      </c>
      <c r="K15" s="92">
        <v>0</v>
      </c>
      <c r="L15" s="86">
        <v>224</v>
      </c>
      <c r="M15" s="92">
        <v>1</v>
      </c>
      <c r="N15" s="86">
        <v>217</v>
      </c>
      <c r="O15" s="92">
        <v>0</v>
      </c>
      <c r="P15" s="99">
        <v>263</v>
      </c>
      <c r="Q15" s="100">
        <v>0</v>
      </c>
      <c r="R15" s="99">
        <v>268</v>
      </c>
      <c r="S15" s="100">
        <v>0</v>
      </c>
      <c r="T15" s="99">
        <v>257</v>
      </c>
      <c r="U15" s="100">
        <v>0</v>
      </c>
      <c r="V15" s="99">
        <v>240</v>
      </c>
      <c r="W15" s="100">
        <v>1</v>
      </c>
      <c r="X15" s="99">
        <v>205</v>
      </c>
      <c r="Y15" s="100">
        <v>2</v>
      </c>
    </row>
    <row r="16" spans="1:26" s="20" customFormat="1" ht="18">
      <c r="A16" s="74" t="s">
        <v>18</v>
      </c>
      <c r="B16" s="124"/>
      <c r="C16" s="96"/>
      <c r="D16" s="124"/>
      <c r="E16" s="96"/>
      <c r="F16" s="124"/>
      <c r="G16" s="96"/>
      <c r="H16" s="124"/>
      <c r="I16" s="96"/>
      <c r="J16" s="103"/>
      <c r="K16" s="96"/>
      <c r="L16" s="87"/>
      <c r="M16" s="93"/>
      <c r="N16" s="87"/>
      <c r="O16" s="93"/>
      <c r="P16" s="88"/>
      <c r="Q16" s="96"/>
      <c r="R16" s="88"/>
      <c r="S16" s="89"/>
      <c r="T16" s="88"/>
      <c r="U16" s="89"/>
      <c r="V16" s="88"/>
      <c r="W16" s="89"/>
      <c r="X16" s="88"/>
      <c r="Y16" s="89"/>
      <c r="Z16" s="90"/>
    </row>
    <row r="17" spans="1:25" ht="12.75">
      <c r="A17" s="44" t="s">
        <v>12</v>
      </c>
      <c r="B17" s="26">
        <v>0</v>
      </c>
      <c r="C17" s="91">
        <v>0</v>
      </c>
      <c r="D17" s="26">
        <v>0</v>
      </c>
      <c r="E17" s="91">
        <v>0</v>
      </c>
      <c r="F17" s="26">
        <v>0</v>
      </c>
      <c r="G17" s="91">
        <v>0</v>
      </c>
      <c r="H17" s="26">
        <v>0</v>
      </c>
      <c r="I17" s="91">
        <v>0</v>
      </c>
      <c r="J17" s="85">
        <v>0</v>
      </c>
      <c r="K17" s="91">
        <v>0</v>
      </c>
      <c r="L17" s="85">
        <v>1</v>
      </c>
      <c r="M17" s="91">
        <v>0</v>
      </c>
      <c r="N17" s="85">
        <v>1</v>
      </c>
      <c r="O17" s="91">
        <v>0</v>
      </c>
      <c r="P17" s="97">
        <v>1</v>
      </c>
      <c r="Q17" s="98">
        <v>0</v>
      </c>
      <c r="R17" s="97">
        <v>0</v>
      </c>
      <c r="S17" s="98">
        <v>0</v>
      </c>
      <c r="T17" s="97">
        <v>0</v>
      </c>
      <c r="U17" s="98">
        <v>0</v>
      </c>
      <c r="V17" s="97">
        <v>1</v>
      </c>
      <c r="W17" s="98">
        <v>0</v>
      </c>
      <c r="X17" s="97">
        <v>0</v>
      </c>
      <c r="Y17" s="98">
        <v>0</v>
      </c>
    </row>
    <row r="18" spans="1:25" ht="12.75">
      <c r="A18" s="44" t="s">
        <v>13</v>
      </c>
      <c r="B18" s="26">
        <v>98</v>
      </c>
      <c r="C18" s="91">
        <v>0</v>
      </c>
      <c r="D18" s="26">
        <v>123</v>
      </c>
      <c r="E18" s="91">
        <v>1</v>
      </c>
      <c r="F18" s="26">
        <v>146</v>
      </c>
      <c r="G18" s="91">
        <v>0</v>
      </c>
      <c r="H18" s="26">
        <v>148</v>
      </c>
      <c r="I18" s="91">
        <v>2</v>
      </c>
      <c r="J18" s="85">
        <v>164</v>
      </c>
      <c r="K18" s="91">
        <v>1</v>
      </c>
      <c r="L18" s="85">
        <v>166</v>
      </c>
      <c r="M18" s="91">
        <v>0</v>
      </c>
      <c r="N18" s="85">
        <v>224</v>
      </c>
      <c r="O18" s="91">
        <v>2</v>
      </c>
      <c r="P18" s="97">
        <v>212</v>
      </c>
      <c r="Q18" s="98">
        <v>3</v>
      </c>
      <c r="R18" s="97">
        <v>203</v>
      </c>
      <c r="S18" s="98">
        <v>1</v>
      </c>
      <c r="T18" s="97">
        <v>176</v>
      </c>
      <c r="U18" s="98">
        <v>1</v>
      </c>
      <c r="V18" s="97">
        <v>169</v>
      </c>
      <c r="W18" s="98">
        <v>0</v>
      </c>
      <c r="X18" s="97">
        <v>173</v>
      </c>
      <c r="Y18" s="98">
        <v>0</v>
      </c>
    </row>
    <row r="19" spans="1:25" ht="12.75">
      <c r="A19" s="44" t="s">
        <v>17</v>
      </c>
      <c r="B19" s="26">
        <v>9</v>
      </c>
      <c r="C19" s="91">
        <v>0</v>
      </c>
      <c r="D19" s="26">
        <v>9</v>
      </c>
      <c r="E19" s="91">
        <v>0</v>
      </c>
      <c r="F19" s="26">
        <v>10</v>
      </c>
      <c r="G19" s="91">
        <v>0</v>
      </c>
      <c r="H19" s="26">
        <v>7</v>
      </c>
      <c r="I19" s="91">
        <v>0</v>
      </c>
      <c r="J19" s="85">
        <v>16</v>
      </c>
      <c r="K19" s="91">
        <v>0</v>
      </c>
      <c r="L19" s="85">
        <v>16</v>
      </c>
      <c r="M19" s="91">
        <v>3</v>
      </c>
      <c r="N19" s="95">
        <v>15</v>
      </c>
      <c r="O19" s="91">
        <v>0</v>
      </c>
      <c r="P19" s="97">
        <v>19</v>
      </c>
      <c r="Q19" s="98">
        <v>0</v>
      </c>
      <c r="R19" s="97">
        <v>20</v>
      </c>
      <c r="S19" s="98">
        <v>0</v>
      </c>
      <c r="T19" s="97">
        <v>15</v>
      </c>
      <c r="U19" s="98">
        <v>0</v>
      </c>
      <c r="V19" s="97">
        <v>13</v>
      </c>
      <c r="W19" s="98">
        <v>0</v>
      </c>
      <c r="X19" s="97">
        <v>26</v>
      </c>
      <c r="Y19" s="98">
        <v>0</v>
      </c>
    </row>
    <row r="20" spans="1:25" ht="12.75">
      <c r="A20" s="47" t="s">
        <v>14</v>
      </c>
      <c r="B20" s="29">
        <f>SUM(B17:B19)</f>
        <v>107</v>
      </c>
      <c r="C20" s="92">
        <v>0</v>
      </c>
      <c r="D20" s="29">
        <f>SUM(D17:D19)</f>
        <v>132</v>
      </c>
      <c r="E20" s="92">
        <f>SUM(E17:E19)</f>
        <v>1</v>
      </c>
      <c r="F20" s="29">
        <f>SUM(F17:F19)</f>
        <v>156</v>
      </c>
      <c r="G20" s="92">
        <f>SUM(G17:G19)</f>
        <v>0</v>
      </c>
      <c r="H20" s="29">
        <f>SUM(H17:H19)</f>
        <v>155</v>
      </c>
      <c r="I20" s="92">
        <v>2</v>
      </c>
      <c r="J20" s="86">
        <f>SUM(J17:J19)</f>
        <v>180</v>
      </c>
      <c r="K20" s="92">
        <v>1</v>
      </c>
      <c r="L20" s="86">
        <v>183</v>
      </c>
      <c r="M20" s="92">
        <v>3</v>
      </c>
      <c r="N20" s="86">
        <v>240</v>
      </c>
      <c r="O20" s="92">
        <v>2</v>
      </c>
      <c r="P20" s="99">
        <v>232</v>
      </c>
      <c r="Q20" s="100">
        <v>3</v>
      </c>
      <c r="R20" s="99">
        <v>223</v>
      </c>
      <c r="S20" s="100">
        <v>1</v>
      </c>
      <c r="T20" s="99">
        <v>191</v>
      </c>
      <c r="U20" s="100">
        <v>1</v>
      </c>
      <c r="V20" s="99">
        <v>183</v>
      </c>
      <c r="W20" s="100">
        <v>0</v>
      </c>
      <c r="X20" s="99">
        <v>199</v>
      </c>
      <c r="Y20" s="100">
        <v>0</v>
      </c>
    </row>
    <row r="21" spans="1:26" s="20" customFormat="1" ht="18">
      <c r="A21" s="74" t="s">
        <v>19</v>
      </c>
      <c r="B21" s="124"/>
      <c r="C21" s="96"/>
      <c r="D21" s="124"/>
      <c r="E21" s="96"/>
      <c r="F21" s="124"/>
      <c r="G21" s="96"/>
      <c r="H21" s="124"/>
      <c r="I21" s="96"/>
      <c r="J21" s="103"/>
      <c r="K21" s="96"/>
      <c r="L21" s="88"/>
      <c r="M21" s="89"/>
      <c r="N21" s="88"/>
      <c r="O21" s="89"/>
      <c r="P21" s="88"/>
      <c r="Q21" s="96"/>
      <c r="R21" s="88"/>
      <c r="S21" s="89"/>
      <c r="T21" s="88"/>
      <c r="U21" s="89"/>
      <c r="V21" s="88"/>
      <c r="W21" s="89"/>
      <c r="X21" s="88"/>
      <c r="Y21" s="89"/>
      <c r="Z21" s="90"/>
    </row>
    <row r="22" spans="1:25" ht="12.75">
      <c r="A22" s="44" t="s">
        <v>12</v>
      </c>
      <c r="B22" s="26">
        <v>0</v>
      </c>
      <c r="C22" s="91">
        <v>0</v>
      </c>
      <c r="D22" s="26">
        <v>0</v>
      </c>
      <c r="E22" s="91">
        <v>0</v>
      </c>
      <c r="F22" s="26">
        <v>0</v>
      </c>
      <c r="G22" s="91">
        <v>0</v>
      </c>
      <c r="H22" s="26">
        <v>0</v>
      </c>
      <c r="I22" s="91">
        <v>0</v>
      </c>
      <c r="J22" s="85">
        <v>0</v>
      </c>
      <c r="K22" s="91">
        <v>0</v>
      </c>
      <c r="L22" s="85">
        <v>0</v>
      </c>
      <c r="M22" s="91">
        <v>0</v>
      </c>
      <c r="N22" s="85">
        <v>0</v>
      </c>
      <c r="O22" s="91">
        <v>0</v>
      </c>
      <c r="P22" s="97">
        <v>0</v>
      </c>
      <c r="Q22" s="98">
        <v>0</v>
      </c>
      <c r="R22" s="97">
        <v>0</v>
      </c>
      <c r="S22" s="98">
        <v>0</v>
      </c>
      <c r="T22" s="97">
        <v>0</v>
      </c>
      <c r="U22" s="98">
        <v>0</v>
      </c>
      <c r="V22" s="97">
        <v>0</v>
      </c>
      <c r="W22" s="98">
        <v>0</v>
      </c>
      <c r="X22" s="97">
        <v>0</v>
      </c>
      <c r="Y22" s="98">
        <v>0</v>
      </c>
    </row>
    <row r="23" spans="1:25" ht="12.75">
      <c r="A23" s="44" t="s">
        <v>13</v>
      </c>
      <c r="B23" s="26">
        <v>207</v>
      </c>
      <c r="C23" s="91">
        <v>5</v>
      </c>
      <c r="D23" s="26">
        <v>215</v>
      </c>
      <c r="E23" s="91">
        <v>1</v>
      </c>
      <c r="F23" s="26">
        <v>236</v>
      </c>
      <c r="G23" s="91">
        <v>8</v>
      </c>
      <c r="H23" s="26">
        <v>264</v>
      </c>
      <c r="I23" s="91">
        <v>8</v>
      </c>
      <c r="J23" s="85">
        <v>279</v>
      </c>
      <c r="K23" s="91">
        <v>11</v>
      </c>
      <c r="L23" s="85">
        <v>318</v>
      </c>
      <c r="M23" s="91">
        <v>5</v>
      </c>
      <c r="N23" s="85">
        <v>305</v>
      </c>
      <c r="O23" s="91">
        <v>6</v>
      </c>
      <c r="P23" s="97">
        <v>279</v>
      </c>
      <c r="Q23" s="98">
        <v>7</v>
      </c>
      <c r="R23" s="97">
        <v>280</v>
      </c>
      <c r="S23" s="98">
        <v>2</v>
      </c>
      <c r="T23" s="97">
        <v>264</v>
      </c>
      <c r="U23" s="98">
        <v>0</v>
      </c>
      <c r="V23" s="97">
        <v>259</v>
      </c>
      <c r="W23" s="98">
        <v>0</v>
      </c>
      <c r="X23" s="97">
        <v>221</v>
      </c>
      <c r="Y23" s="98">
        <v>3</v>
      </c>
    </row>
    <row r="24" spans="1:25" ht="12.75">
      <c r="A24" s="44" t="s">
        <v>17</v>
      </c>
      <c r="B24" s="26">
        <v>7</v>
      </c>
      <c r="C24" s="91">
        <v>0</v>
      </c>
      <c r="D24" s="26">
        <v>7</v>
      </c>
      <c r="E24" s="91">
        <v>0</v>
      </c>
      <c r="F24" s="26">
        <v>7</v>
      </c>
      <c r="G24" s="91">
        <v>0</v>
      </c>
      <c r="H24" s="26">
        <v>9</v>
      </c>
      <c r="I24" s="91">
        <v>0</v>
      </c>
      <c r="J24" s="85">
        <v>9</v>
      </c>
      <c r="K24" s="91">
        <v>0</v>
      </c>
      <c r="L24" s="85">
        <v>17</v>
      </c>
      <c r="M24" s="91">
        <v>0</v>
      </c>
      <c r="N24" s="95">
        <v>13</v>
      </c>
      <c r="O24" s="91">
        <v>0</v>
      </c>
      <c r="P24" s="97">
        <v>14</v>
      </c>
      <c r="Q24" s="98">
        <v>0</v>
      </c>
      <c r="R24" s="97">
        <v>11</v>
      </c>
      <c r="S24" s="98">
        <v>0</v>
      </c>
      <c r="T24" s="97">
        <v>17</v>
      </c>
      <c r="U24" s="98">
        <v>0</v>
      </c>
      <c r="V24" s="97">
        <v>10</v>
      </c>
      <c r="W24" s="98">
        <v>0</v>
      </c>
      <c r="X24" s="97">
        <v>14</v>
      </c>
      <c r="Y24" s="98">
        <v>0</v>
      </c>
    </row>
    <row r="25" spans="1:25" ht="12.75">
      <c r="A25" s="47" t="s">
        <v>14</v>
      </c>
      <c r="B25" s="29">
        <f>SUM(B22:B24)</f>
        <v>214</v>
      </c>
      <c r="C25" s="92">
        <v>5</v>
      </c>
      <c r="D25" s="29">
        <f>SUM(D22:D24)</f>
        <v>222</v>
      </c>
      <c r="E25" s="92">
        <f>SUM(E22:E24)</f>
        <v>1</v>
      </c>
      <c r="F25" s="29">
        <f>SUM(F22:F24)</f>
        <v>243</v>
      </c>
      <c r="G25" s="92">
        <f>SUM(G22:G24)</f>
        <v>8</v>
      </c>
      <c r="H25" s="29">
        <f>SUM(H22:H24)</f>
        <v>273</v>
      </c>
      <c r="I25" s="92">
        <v>8</v>
      </c>
      <c r="J25" s="86">
        <f>SUM(J22:J24)</f>
        <v>288</v>
      </c>
      <c r="K25" s="92">
        <v>11</v>
      </c>
      <c r="L25" s="86">
        <v>335</v>
      </c>
      <c r="M25" s="92">
        <v>5</v>
      </c>
      <c r="N25" s="86">
        <v>318</v>
      </c>
      <c r="O25" s="92">
        <v>6</v>
      </c>
      <c r="P25" s="99">
        <v>293</v>
      </c>
      <c r="Q25" s="100">
        <v>7</v>
      </c>
      <c r="R25" s="99">
        <v>291</v>
      </c>
      <c r="S25" s="100">
        <v>2</v>
      </c>
      <c r="T25" s="99">
        <v>281</v>
      </c>
      <c r="U25" s="100">
        <v>0</v>
      </c>
      <c r="V25" s="99">
        <v>269</v>
      </c>
      <c r="W25" s="100">
        <v>0</v>
      </c>
      <c r="X25" s="99">
        <v>235</v>
      </c>
      <c r="Y25" s="100">
        <v>3</v>
      </c>
    </row>
    <row r="26" spans="1:26" s="20" customFormat="1" ht="18">
      <c r="A26" s="74" t="s">
        <v>20</v>
      </c>
      <c r="B26" s="124"/>
      <c r="C26" s="96"/>
      <c r="D26" s="124"/>
      <c r="E26" s="96"/>
      <c r="F26" s="124"/>
      <c r="G26" s="96"/>
      <c r="H26" s="124"/>
      <c r="I26" s="96"/>
      <c r="J26" s="103"/>
      <c r="K26" s="96"/>
      <c r="L26" s="88"/>
      <c r="M26" s="89"/>
      <c r="N26" s="88"/>
      <c r="O26" s="89"/>
      <c r="P26" s="88"/>
      <c r="Q26" s="96"/>
      <c r="R26" s="88"/>
      <c r="S26" s="89"/>
      <c r="T26" s="88"/>
      <c r="U26" s="89"/>
      <c r="V26" s="88"/>
      <c r="W26" s="89"/>
      <c r="X26" s="88"/>
      <c r="Y26" s="89"/>
      <c r="Z26" s="90"/>
    </row>
    <row r="27" spans="1:25" ht="12.75">
      <c r="A27" s="44" t="s">
        <v>21</v>
      </c>
      <c r="B27" s="26">
        <v>0</v>
      </c>
      <c r="C27" s="91">
        <v>4</v>
      </c>
      <c r="D27" s="26">
        <v>0</v>
      </c>
      <c r="E27" s="91">
        <v>5</v>
      </c>
      <c r="F27" s="26">
        <v>0</v>
      </c>
      <c r="G27" s="91">
        <v>9</v>
      </c>
      <c r="H27" s="26">
        <v>0</v>
      </c>
      <c r="I27" s="91">
        <v>5</v>
      </c>
      <c r="J27" s="85">
        <v>0</v>
      </c>
      <c r="K27" s="91">
        <v>3</v>
      </c>
      <c r="L27" s="85">
        <v>0</v>
      </c>
      <c r="M27" s="91">
        <v>3</v>
      </c>
      <c r="N27" s="85">
        <v>0</v>
      </c>
      <c r="O27" s="91">
        <v>9</v>
      </c>
      <c r="P27" s="97">
        <v>0</v>
      </c>
      <c r="Q27" s="98">
        <v>7</v>
      </c>
      <c r="R27" s="97">
        <v>0</v>
      </c>
      <c r="S27" s="98">
        <v>5</v>
      </c>
      <c r="T27" s="97">
        <v>0</v>
      </c>
      <c r="U27" s="98">
        <v>7</v>
      </c>
      <c r="V27" s="97">
        <v>0</v>
      </c>
      <c r="W27" s="98">
        <v>7</v>
      </c>
      <c r="X27" s="97">
        <v>0</v>
      </c>
      <c r="Y27" s="98">
        <v>7</v>
      </c>
    </row>
    <row r="28" spans="1:25" ht="12.75">
      <c r="A28" s="44" t="s">
        <v>22</v>
      </c>
      <c r="B28" s="26">
        <v>0</v>
      </c>
      <c r="C28" s="91">
        <v>0</v>
      </c>
      <c r="D28" s="26">
        <v>0</v>
      </c>
      <c r="E28" s="91">
        <v>0</v>
      </c>
      <c r="F28" s="26">
        <v>0</v>
      </c>
      <c r="G28" s="91">
        <v>0</v>
      </c>
      <c r="H28" s="26">
        <v>0</v>
      </c>
      <c r="I28" s="91">
        <v>0</v>
      </c>
      <c r="J28" s="85">
        <v>0</v>
      </c>
      <c r="K28" s="91">
        <v>1</v>
      </c>
      <c r="L28" s="85">
        <v>0</v>
      </c>
      <c r="M28" s="91">
        <v>0</v>
      </c>
      <c r="N28" s="85">
        <v>0</v>
      </c>
      <c r="O28" s="91">
        <v>0</v>
      </c>
      <c r="P28" s="97">
        <v>0</v>
      </c>
      <c r="Q28" s="98">
        <v>0</v>
      </c>
      <c r="R28" s="97">
        <v>0</v>
      </c>
      <c r="S28" s="98">
        <v>0</v>
      </c>
      <c r="T28" s="97">
        <v>0</v>
      </c>
      <c r="U28" s="98">
        <v>2</v>
      </c>
      <c r="V28" s="97">
        <v>0</v>
      </c>
      <c r="W28" s="98">
        <v>0</v>
      </c>
      <c r="X28" s="97">
        <v>0</v>
      </c>
      <c r="Y28" s="98">
        <v>0</v>
      </c>
    </row>
    <row r="29" spans="1:25" ht="12.75">
      <c r="A29" s="44" t="s">
        <v>23</v>
      </c>
      <c r="B29" s="26">
        <v>0</v>
      </c>
      <c r="C29" s="91">
        <v>1</v>
      </c>
      <c r="D29" s="26">
        <v>0</v>
      </c>
      <c r="E29" s="91">
        <v>0</v>
      </c>
      <c r="F29" s="26">
        <v>1</v>
      </c>
      <c r="G29" s="91">
        <v>0</v>
      </c>
      <c r="H29" s="26">
        <v>1</v>
      </c>
      <c r="I29" s="91">
        <v>0</v>
      </c>
      <c r="J29" s="85">
        <v>0</v>
      </c>
      <c r="K29" s="91">
        <v>0</v>
      </c>
      <c r="L29" s="85">
        <v>0</v>
      </c>
      <c r="M29" s="91">
        <v>0</v>
      </c>
      <c r="N29" s="85">
        <v>0</v>
      </c>
      <c r="O29" s="91">
        <v>0</v>
      </c>
      <c r="P29" s="97">
        <v>0</v>
      </c>
      <c r="Q29" s="98">
        <v>1</v>
      </c>
      <c r="R29" s="97">
        <v>0</v>
      </c>
      <c r="S29" s="98">
        <v>0</v>
      </c>
      <c r="T29" s="97">
        <v>0</v>
      </c>
      <c r="U29" s="98">
        <v>0</v>
      </c>
      <c r="V29" s="97">
        <v>0</v>
      </c>
      <c r="W29" s="98">
        <v>0</v>
      </c>
      <c r="X29" s="97">
        <v>1</v>
      </c>
      <c r="Y29" s="98">
        <v>0</v>
      </c>
    </row>
    <row r="30" spans="1:25" ht="12.75">
      <c r="A30" s="44" t="s">
        <v>24</v>
      </c>
      <c r="B30" s="26">
        <v>2</v>
      </c>
      <c r="C30" s="91">
        <v>3</v>
      </c>
      <c r="D30" s="26">
        <v>2</v>
      </c>
      <c r="E30" s="91">
        <v>6</v>
      </c>
      <c r="F30" s="26">
        <v>0</v>
      </c>
      <c r="G30" s="91">
        <v>3</v>
      </c>
      <c r="H30" s="26">
        <v>0</v>
      </c>
      <c r="I30" s="91">
        <v>4</v>
      </c>
      <c r="J30" s="85">
        <v>0</v>
      </c>
      <c r="K30" s="91">
        <v>3</v>
      </c>
      <c r="L30" s="85">
        <v>0</v>
      </c>
      <c r="M30" s="91">
        <v>2</v>
      </c>
      <c r="N30" s="85">
        <v>0</v>
      </c>
      <c r="O30" s="91">
        <v>3</v>
      </c>
      <c r="P30" s="97">
        <v>0</v>
      </c>
      <c r="Q30" s="98">
        <v>5</v>
      </c>
      <c r="R30" s="97">
        <v>0</v>
      </c>
      <c r="S30" s="98">
        <v>5</v>
      </c>
      <c r="T30" s="97">
        <v>0</v>
      </c>
      <c r="U30" s="98">
        <v>3</v>
      </c>
      <c r="V30" s="97">
        <v>0</v>
      </c>
      <c r="W30" s="98">
        <v>3</v>
      </c>
      <c r="X30" s="97">
        <v>1</v>
      </c>
      <c r="Y30" s="98">
        <v>4</v>
      </c>
    </row>
    <row r="31" spans="1:25" ht="12.75">
      <c r="A31" s="47" t="s">
        <v>14</v>
      </c>
      <c r="B31" s="29">
        <f aca="true" t="shared" si="0" ref="B31:H31">SUM(B27:B30)</f>
        <v>2</v>
      </c>
      <c r="C31" s="92">
        <f t="shared" si="0"/>
        <v>8</v>
      </c>
      <c r="D31" s="29">
        <f t="shared" si="0"/>
        <v>2</v>
      </c>
      <c r="E31" s="92">
        <f t="shared" si="0"/>
        <v>11</v>
      </c>
      <c r="F31" s="29">
        <f t="shared" si="0"/>
        <v>1</v>
      </c>
      <c r="G31" s="92">
        <f t="shared" si="0"/>
        <v>12</v>
      </c>
      <c r="H31" s="29">
        <f t="shared" si="0"/>
        <v>1</v>
      </c>
      <c r="I31" s="92">
        <v>9</v>
      </c>
      <c r="J31" s="86">
        <v>0</v>
      </c>
      <c r="K31" s="92">
        <v>7</v>
      </c>
      <c r="L31" s="86">
        <v>0</v>
      </c>
      <c r="M31" s="92">
        <v>5</v>
      </c>
      <c r="N31" s="86">
        <v>0</v>
      </c>
      <c r="O31" s="92">
        <v>12</v>
      </c>
      <c r="P31" s="99">
        <v>0</v>
      </c>
      <c r="Q31" s="100">
        <v>13</v>
      </c>
      <c r="R31" s="99">
        <v>0</v>
      </c>
      <c r="S31" s="100">
        <v>10</v>
      </c>
      <c r="T31" s="99">
        <v>0</v>
      </c>
      <c r="U31" s="100">
        <v>12</v>
      </c>
      <c r="V31" s="99">
        <v>0</v>
      </c>
      <c r="W31" s="100">
        <v>10</v>
      </c>
      <c r="X31" s="99">
        <v>2</v>
      </c>
      <c r="Y31" s="100">
        <v>11</v>
      </c>
    </row>
    <row r="32" spans="1:25" ht="12.75">
      <c r="A32" s="75" t="s">
        <v>28</v>
      </c>
      <c r="B32" s="34">
        <f>B9+B15+B20+B25+B31</f>
        <v>608</v>
      </c>
      <c r="C32" s="50">
        <f>C9+C15+C20+C25+C31</f>
        <v>13</v>
      </c>
      <c r="D32" s="34">
        <v>624</v>
      </c>
      <c r="E32" s="93">
        <v>15</v>
      </c>
      <c r="F32" s="34">
        <v>690</v>
      </c>
      <c r="G32" s="93">
        <v>24</v>
      </c>
      <c r="H32" s="34">
        <v>770</v>
      </c>
      <c r="I32" s="93">
        <v>22</v>
      </c>
      <c r="J32" s="87">
        <v>841</v>
      </c>
      <c r="K32" s="93">
        <v>20</v>
      </c>
      <c r="L32" s="87">
        <v>933</v>
      </c>
      <c r="M32" s="93">
        <v>15</v>
      </c>
      <c r="N32" s="87">
        <v>1001</v>
      </c>
      <c r="O32" s="93">
        <v>21</v>
      </c>
      <c r="P32" s="88">
        <v>1004</v>
      </c>
      <c r="Q32" s="89">
        <v>26</v>
      </c>
      <c r="R32" s="88">
        <v>1054</v>
      </c>
      <c r="S32" s="89">
        <v>19</v>
      </c>
      <c r="T32" s="88">
        <v>988</v>
      </c>
      <c r="U32" s="89">
        <v>13</v>
      </c>
      <c r="V32" s="88">
        <v>930</v>
      </c>
      <c r="W32" s="89">
        <v>11</v>
      </c>
      <c r="X32" s="88">
        <v>884</v>
      </c>
      <c r="Y32" s="89">
        <v>17</v>
      </c>
    </row>
    <row r="33" spans="1:26" s="15" customFormat="1" ht="12.75">
      <c r="A33" s="77" t="s">
        <v>29</v>
      </c>
      <c r="B33" s="148">
        <v>621</v>
      </c>
      <c r="C33" s="149"/>
      <c r="D33" s="148">
        <v>639</v>
      </c>
      <c r="E33" s="149"/>
      <c r="F33" s="148">
        <v>714</v>
      </c>
      <c r="G33" s="149"/>
      <c r="H33" s="148">
        <v>792</v>
      </c>
      <c r="I33" s="149"/>
      <c r="J33" s="156">
        <v>861</v>
      </c>
      <c r="K33" s="157"/>
      <c r="L33" s="162">
        <v>948</v>
      </c>
      <c r="M33" s="163"/>
      <c r="N33" s="162">
        <v>1022</v>
      </c>
      <c r="O33" s="163"/>
      <c r="P33" s="101">
        <v>1030</v>
      </c>
      <c r="Q33" s="102"/>
      <c r="R33" s="101">
        <v>1073</v>
      </c>
      <c r="S33" s="102"/>
      <c r="T33" s="101">
        <v>1001</v>
      </c>
      <c r="U33" s="102"/>
      <c r="V33" s="101">
        <v>941</v>
      </c>
      <c r="W33" s="102"/>
      <c r="X33" s="101">
        <v>901</v>
      </c>
      <c r="Y33" s="102"/>
      <c r="Z33" s="30"/>
    </row>
    <row r="34" spans="1:26" s="81" customFormat="1" ht="11.2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94"/>
    </row>
    <row r="35" spans="1:26" s="81" customFormat="1" ht="22.5" customHeight="1">
      <c r="A35" s="82" t="s">
        <v>30</v>
      </c>
      <c r="B35" s="83" t="s">
        <v>8</v>
      </c>
      <c r="C35" s="84" t="s">
        <v>9</v>
      </c>
      <c r="D35" s="83" t="s">
        <v>8</v>
      </c>
      <c r="E35" s="84" t="s">
        <v>9</v>
      </c>
      <c r="F35" s="83" t="s">
        <v>8</v>
      </c>
      <c r="G35" s="84" t="s">
        <v>9</v>
      </c>
      <c r="H35" s="83" t="s">
        <v>8</v>
      </c>
      <c r="I35" s="84" t="s">
        <v>9</v>
      </c>
      <c r="J35" s="83" t="s">
        <v>8</v>
      </c>
      <c r="K35" s="84" t="s">
        <v>9</v>
      </c>
      <c r="L35" s="83" t="s">
        <v>8</v>
      </c>
      <c r="M35" s="84" t="s">
        <v>9</v>
      </c>
      <c r="N35" s="83" t="s">
        <v>8</v>
      </c>
      <c r="O35" s="84" t="s">
        <v>9</v>
      </c>
      <c r="P35" s="83" t="s">
        <v>8</v>
      </c>
      <c r="Q35" s="84" t="s">
        <v>9</v>
      </c>
      <c r="R35" s="83" t="s">
        <v>8</v>
      </c>
      <c r="S35" s="84" t="s">
        <v>9</v>
      </c>
      <c r="T35" s="83" t="s">
        <v>8</v>
      </c>
      <c r="U35" s="84" t="s">
        <v>9</v>
      </c>
      <c r="V35" s="83" t="s">
        <v>8</v>
      </c>
      <c r="W35" s="84" t="s">
        <v>9</v>
      </c>
      <c r="X35" s="83" t="s">
        <v>8</v>
      </c>
      <c r="Y35" s="84" t="s">
        <v>9</v>
      </c>
      <c r="Z35" s="94"/>
    </row>
    <row r="36" spans="1:26" s="20" customFormat="1" ht="18">
      <c r="A36" s="74" t="s">
        <v>10</v>
      </c>
      <c r="B36" s="124"/>
      <c r="C36" s="96"/>
      <c r="D36" s="124"/>
      <c r="E36" s="96"/>
      <c r="F36" s="124"/>
      <c r="G36" s="96"/>
      <c r="H36" s="124"/>
      <c r="I36" s="96"/>
      <c r="J36" s="103"/>
      <c r="K36" s="96"/>
      <c r="L36" s="88"/>
      <c r="M36" s="89"/>
      <c r="N36" s="88"/>
      <c r="O36" s="89"/>
      <c r="P36" s="88"/>
      <c r="Q36" s="96"/>
      <c r="R36" s="103"/>
      <c r="S36" s="96"/>
      <c r="T36" s="103"/>
      <c r="U36" s="89"/>
      <c r="V36" s="88"/>
      <c r="W36" s="89"/>
      <c r="X36" s="88"/>
      <c r="Y36" s="89"/>
      <c r="Z36" s="90"/>
    </row>
    <row r="37" spans="1:25" ht="12.75">
      <c r="A37" s="44" t="s">
        <v>11</v>
      </c>
      <c r="B37" s="26">
        <v>2</v>
      </c>
      <c r="C37" s="91">
        <v>0</v>
      </c>
      <c r="D37" s="26">
        <v>0</v>
      </c>
      <c r="E37" s="91">
        <v>0</v>
      </c>
      <c r="F37" s="26">
        <v>1</v>
      </c>
      <c r="G37" s="91">
        <v>0</v>
      </c>
      <c r="H37" s="26">
        <v>1</v>
      </c>
      <c r="I37" s="91">
        <v>0</v>
      </c>
      <c r="J37" s="85">
        <v>0</v>
      </c>
      <c r="K37" s="91">
        <v>0</v>
      </c>
      <c r="L37" s="85">
        <v>0</v>
      </c>
      <c r="M37" s="91">
        <v>0</v>
      </c>
      <c r="N37" s="85">
        <v>0</v>
      </c>
      <c r="O37" s="91">
        <v>0</v>
      </c>
      <c r="P37" s="97">
        <v>3</v>
      </c>
      <c r="Q37" s="98">
        <v>0</v>
      </c>
      <c r="R37" s="97">
        <v>1</v>
      </c>
      <c r="S37" s="98">
        <v>0</v>
      </c>
      <c r="T37" s="97">
        <v>1</v>
      </c>
      <c r="U37" s="98">
        <v>0</v>
      </c>
      <c r="V37" s="97">
        <v>0</v>
      </c>
      <c r="W37" s="98">
        <v>0</v>
      </c>
      <c r="X37" s="97">
        <v>1</v>
      </c>
      <c r="Y37" s="98">
        <v>0</v>
      </c>
    </row>
    <row r="38" spans="1:25" ht="12.75">
      <c r="A38" s="44" t="s">
        <v>12</v>
      </c>
      <c r="B38" s="26">
        <v>2</v>
      </c>
      <c r="C38" s="91">
        <v>0</v>
      </c>
      <c r="D38" s="26">
        <v>5</v>
      </c>
      <c r="E38" s="91">
        <v>0</v>
      </c>
      <c r="F38" s="26">
        <v>1</v>
      </c>
      <c r="G38" s="91">
        <v>0</v>
      </c>
      <c r="H38" s="26">
        <v>4</v>
      </c>
      <c r="I38" s="91">
        <v>0</v>
      </c>
      <c r="J38" s="85">
        <v>4</v>
      </c>
      <c r="K38" s="91">
        <v>0</v>
      </c>
      <c r="L38" s="85">
        <v>7</v>
      </c>
      <c r="M38" s="91">
        <v>0</v>
      </c>
      <c r="N38" s="85">
        <v>1</v>
      </c>
      <c r="O38" s="91">
        <v>0</v>
      </c>
      <c r="P38" s="97">
        <v>2</v>
      </c>
      <c r="Q38" s="98">
        <v>0</v>
      </c>
      <c r="R38" s="97">
        <v>1</v>
      </c>
      <c r="S38" s="98">
        <v>0</v>
      </c>
      <c r="T38" s="97">
        <v>2</v>
      </c>
      <c r="U38" s="98">
        <v>0</v>
      </c>
      <c r="V38" s="97">
        <v>2</v>
      </c>
      <c r="W38" s="98">
        <v>0</v>
      </c>
      <c r="X38" s="97">
        <v>5</v>
      </c>
      <c r="Y38" s="98">
        <v>0</v>
      </c>
    </row>
    <row r="39" spans="1:25" ht="12.75">
      <c r="A39" s="44" t="s">
        <v>13</v>
      </c>
      <c r="B39" s="26">
        <v>133</v>
      </c>
      <c r="C39" s="91">
        <v>0</v>
      </c>
      <c r="D39" s="26">
        <v>159</v>
      </c>
      <c r="E39" s="91">
        <v>0</v>
      </c>
      <c r="F39" s="26">
        <v>167</v>
      </c>
      <c r="G39" s="91">
        <v>0</v>
      </c>
      <c r="H39" s="26">
        <v>144</v>
      </c>
      <c r="I39" s="91">
        <v>0</v>
      </c>
      <c r="J39" s="85">
        <v>177</v>
      </c>
      <c r="K39" s="91">
        <v>0</v>
      </c>
      <c r="L39" s="85">
        <v>201</v>
      </c>
      <c r="M39" s="91">
        <v>1</v>
      </c>
      <c r="N39" s="85">
        <v>200</v>
      </c>
      <c r="O39" s="91">
        <v>0</v>
      </c>
      <c r="P39" s="97">
        <v>185</v>
      </c>
      <c r="Q39" s="98">
        <v>0</v>
      </c>
      <c r="R39" s="97">
        <v>218</v>
      </c>
      <c r="S39" s="98">
        <v>0</v>
      </c>
      <c r="T39" s="97">
        <v>203</v>
      </c>
      <c r="U39" s="98">
        <v>0</v>
      </c>
      <c r="V39" s="97">
        <v>186</v>
      </c>
      <c r="W39" s="98">
        <v>0</v>
      </c>
      <c r="X39" s="97">
        <v>202</v>
      </c>
      <c r="Y39" s="98">
        <v>1</v>
      </c>
    </row>
    <row r="40" spans="1:25" ht="12.75">
      <c r="A40" s="47" t="s">
        <v>14</v>
      </c>
      <c r="B40" s="29">
        <f>SUM(B37:B39)</f>
        <v>137</v>
      </c>
      <c r="C40" s="92">
        <v>0</v>
      </c>
      <c r="D40" s="29">
        <f>SUM(D37:D39)</f>
        <v>164</v>
      </c>
      <c r="E40" s="92">
        <v>0</v>
      </c>
      <c r="F40" s="29">
        <f>SUM(F37:F39)</f>
        <v>169</v>
      </c>
      <c r="G40" s="92">
        <v>0</v>
      </c>
      <c r="H40" s="29">
        <f>SUM(H37:H39)</f>
        <v>149</v>
      </c>
      <c r="I40" s="92">
        <v>0</v>
      </c>
      <c r="J40" s="86">
        <f>SUM(J37:J39)</f>
        <v>181</v>
      </c>
      <c r="K40" s="92">
        <v>0</v>
      </c>
      <c r="L40" s="86">
        <v>208</v>
      </c>
      <c r="M40" s="92">
        <v>1</v>
      </c>
      <c r="N40" s="86">
        <v>201</v>
      </c>
      <c r="O40" s="92">
        <v>0</v>
      </c>
      <c r="P40" s="99">
        <v>190</v>
      </c>
      <c r="Q40" s="100">
        <v>0</v>
      </c>
      <c r="R40" s="99">
        <v>220</v>
      </c>
      <c r="S40" s="100">
        <v>0</v>
      </c>
      <c r="T40" s="99">
        <v>206</v>
      </c>
      <c r="U40" s="100">
        <v>0</v>
      </c>
      <c r="V40" s="99">
        <v>188</v>
      </c>
      <c r="W40" s="100">
        <v>0</v>
      </c>
      <c r="X40" s="99">
        <v>208</v>
      </c>
      <c r="Y40" s="100">
        <v>1</v>
      </c>
    </row>
    <row r="41" spans="1:26" s="20" customFormat="1" ht="18">
      <c r="A41" s="74" t="s">
        <v>15</v>
      </c>
      <c r="B41" s="124"/>
      <c r="C41" s="96"/>
      <c r="D41" s="124"/>
      <c r="E41" s="96"/>
      <c r="F41" s="124"/>
      <c r="G41" s="96"/>
      <c r="H41" s="124"/>
      <c r="I41" s="96"/>
      <c r="J41" s="103"/>
      <c r="K41" s="96"/>
      <c r="L41" s="88"/>
      <c r="M41" s="89"/>
      <c r="N41" s="88"/>
      <c r="O41" s="89"/>
      <c r="P41" s="88"/>
      <c r="Q41" s="96"/>
      <c r="R41" s="88"/>
      <c r="S41" s="89"/>
      <c r="T41" s="88"/>
      <c r="U41" s="89"/>
      <c r="V41" s="88"/>
      <c r="W41" s="89"/>
      <c r="X41" s="88"/>
      <c r="Y41" s="89"/>
      <c r="Z41" s="90"/>
    </row>
    <row r="42" spans="1:25" ht="12.75">
      <c r="A42" s="44" t="s">
        <v>16</v>
      </c>
      <c r="B42" s="26">
        <v>0</v>
      </c>
      <c r="C42" s="91">
        <v>0</v>
      </c>
      <c r="D42" s="26">
        <v>0</v>
      </c>
      <c r="E42" s="91">
        <v>0</v>
      </c>
      <c r="F42" s="26">
        <v>0</v>
      </c>
      <c r="G42" s="91">
        <v>0</v>
      </c>
      <c r="H42" s="26">
        <v>0</v>
      </c>
      <c r="I42" s="91">
        <v>0</v>
      </c>
      <c r="J42" s="85">
        <v>0</v>
      </c>
      <c r="K42" s="91">
        <v>0</v>
      </c>
      <c r="L42" s="85">
        <v>0</v>
      </c>
      <c r="M42" s="91">
        <v>0</v>
      </c>
      <c r="N42" s="85">
        <v>0</v>
      </c>
      <c r="O42" s="91">
        <v>0</v>
      </c>
      <c r="P42" s="97">
        <v>0</v>
      </c>
      <c r="Q42" s="98">
        <v>0</v>
      </c>
      <c r="R42" s="97">
        <v>0</v>
      </c>
      <c r="S42" s="98">
        <v>0</v>
      </c>
      <c r="T42" s="97">
        <v>0</v>
      </c>
      <c r="U42" s="98">
        <v>0</v>
      </c>
      <c r="V42" s="97">
        <v>0</v>
      </c>
      <c r="W42" s="98">
        <v>0</v>
      </c>
      <c r="X42" s="97">
        <v>0</v>
      </c>
      <c r="Y42" s="98">
        <v>0</v>
      </c>
    </row>
    <row r="43" spans="1:25" ht="12.75">
      <c r="A43" s="44" t="s">
        <v>12</v>
      </c>
      <c r="B43" s="26">
        <v>4</v>
      </c>
      <c r="C43" s="91">
        <v>0</v>
      </c>
      <c r="D43" s="26">
        <v>1</v>
      </c>
      <c r="E43" s="91">
        <v>0</v>
      </c>
      <c r="F43" s="26">
        <v>0</v>
      </c>
      <c r="G43" s="91">
        <v>0</v>
      </c>
      <c r="H43" s="26">
        <v>1</v>
      </c>
      <c r="I43" s="91">
        <v>0</v>
      </c>
      <c r="J43" s="85">
        <v>2</v>
      </c>
      <c r="K43" s="91">
        <v>0</v>
      </c>
      <c r="L43" s="85">
        <v>0</v>
      </c>
      <c r="M43" s="91">
        <v>0</v>
      </c>
      <c r="N43" s="85">
        <v>3</v>
      </c>
      <c r="O43" s="91">
        <v>0</v>
      </c>
      <c r="P43" s="97">
        <v>3</v>
      </c>
      <c r="Q43" s="98">
        <v>0</v>
      </c>
      <c r="R43" s="97">
        <v>0</v>
      </c>
      <c r="S43" s="98">
        <v>0</v>
      </c>
      <c r="T43" s="97">
        <v>3</v>
      </c>
      <c r="U43" s="98">
        <v>0</v>
      </c>
      <c r="V43" s="97">
        <v>2</v>
      </c>
      <c r="W43" s="98">
        <v>0</v>
      </c>
      <c r="X43" s="97">
        <v>1</v>
      </c>
      <c r="Y43" s="98">
        <v>0</v>
      </c>
    </row>
    <row r="44" spans="1:25" ht="12.75">
      <c r="A44" s="44" t="s">
        <v>13</v>
      </c>
      <c r="B44" s="26">
        <v>159</v>
      </c>
      <c r="C44" s="91">
        <v>1</v>
      </c>
      <c r="D44" s="26">
        <v>155</v>
      </c>
      <c r="E44" s="91">
        <v>2</v>
      </c>
      <c r="F44" s="26">
        <v>153</v>
      </c>
      <c r="G44" s="91">
        <v>0</v>
      </c>
      <c r="H44" s="26">
        <v>174</v>
      </c>
      <c r="I44" s="91">
        <v>1</v>
      </c>
      <c r="J44" s="85">
        <v>203</v>
      </c>
      <c r="K44" s="91">
        <v>0</v>
      </c>
      <c r="L44" s="85">
        <v>185</v>
      </c>
      <c r="M44" s="91">
        <v>0</v>
      </c>
      <c r="N44" s="85">
        <v>187</v>
      </c>
      <c r="O44" s="91">
        <v>1</v>
      </c>
      <c r="P44" s="97">
        <v>218</v>
      </c>
      <c r="Q44" s="98">
        <v>0</v>
      </c>
      <c r="R44" s="97">
        <v>194</v>
      </c>
      <c r="S44" s="98">
        <v>0</v>
      </c>
      <c r="T44" s="97">
        <v>190</v>
      </c>
      <c r="U44" s="98">
        <v>0</v>
      </c>
      <c r="V44" s="97">
        <v>191</v>
      </c>
      <c r="W44" s="98">
        <v>0</v>
      </c>
      <c r="X44" s="97">
        <v>181</v>
      </c>
      <c r="Y44" s="98">
        <v>2</v>
      </c>
    </row>
    <row r="45" spans="1:25" ht="12.75">
      <c r="A45" s="44" t="s">
        <v>17</v>
      </c>
      <c r="B45" s="26">
        <v>0</v>
      </c>
      <c r="C45" s="91">
        <v>0</v>
      </c>
      <c r="D45" s="26">
        <v>0</v>
      </c>
      <c r="E45" s="91">
        <v>0</v>
      </c>
      <c r="F45" s="26">
        <v>0</v>
      </c>
      <c r="G45" s="91">
        <v>0</v>
      </c>
      <c r="H45" s="26">
        <v>0</v>
      </c>
      <c r="I45" s="91">
        <v>0</v>
      </c>
      <c r="J45" s="85">
        <v>0</v>
      </c>
      <c r="K45" s="91">
        <v>0</v>
      </c>
      <c r="L45" s="85">
        <v>1</v>
      </c>
      <c r="M45" s="91">
        <v>0</v>
      </c>
      <c r="N45" s="85">
        <v>0</v>
      </c>
      <c r="O45" s="91">
        <v>0</v>
      </c>
      <c r="P45" s="97">
        <v>0</v>
      </c>
      <c r="Q45" s="98">
        <v>0</v>
      </c>
      <c r="R45" s="97">
        <v>0</v>
      </c>
      <c r="S45" s="98">
        <v>0</v>
      </c>
      <c r="T45" s="97">
        <v>1</v>
      </c>
      <c r="U45" s="98">
        <v>0</v>
      </c>
      <c r="V45" s="97">
        <v>0</v>
      </c>
      <c r="W45" s="98">
        <v>0</v>
      </c>
      <c r="X45" s="97">
        <v>0</v>
      </c>
      <c r="Y45" s="98">
        <v>0</v>
      </c>
    </row>
    <row r="46" spans="1:25" ht="12.75">
      <c r="A46" s="47" t="s">
        <v>14</v>
      </c>
      <c r="B46" s="29">
        <f>SUM(B42:B45)</f>
        <v>163</v>
      </c>
      <c r="C46" s="92">
        <v>1</v>
      </c>
      <c r="D46" s="29">
        <f>SUM(D42:D45)</f>
        <v>156</v>
      </c>
      <c r="E46" s="92">
        <v>2</v>
      </c>
      <c r="F46" s="29">
        <f>SUM(F42:F45)</f>
        <v>153</v>
      </c>
      <c r="G46" s="92">
        <f>SUM(G42:G45)</f>
        <v>0</v>
      </c>
      <c r="H46" s="29">
        <f>SUM(H42:H45)</f>
        <v>175</v>
      </c>
      <c r="I46" s="92">
        <v>1</v>
      </c>
      <c r="J46" s="86">
        <f>SUM(J42:J45)</f>
        <v>205</v>
      </c>
      <c r="K46" s="92">
        <v>0</v>
      </c>
      <c r="L46" s="86">
        <v>186</v>
      </c>
      <c r="M46" s="92">
        <v>0</v>
      </c>
      <c r="N46" s="86">
        <v>190</v>
      </c>
      <c r="O46" s="92">
        <v>1</v>
      </c>
      <c r="P46" s="99">
        <v>221</v>
      </c>
      <c r="Q46" s="100">
        <v>0</v>
      </c>
      <c r="R46" s="99">
        <v>194</v>
      </c>
      <c r="S46" s="100">
        <v>0</v>
      </c>
      <c r="T46" s="99">
        <v>194</v>
      </c>
      <c r="U46" s="100">
        <v>0</v>
      </c>
      <c r="V46" s="99">
        <v>193</v>
      </c>
      <c r="W46" s="100">
        <v>0</v>
      </c>
      <c r="X46" s="99">
        <v>182</v>
      </c>
      <c r="Y46" s="100">
        <v>2</v>
      </c>
    </row>
    <row r="47" spans="1:26" s="20" customFormat="1" ht="18">
      <c r="A47" s="74" t="s">
        <v>18</v>
      </c>
      <c r="B47" s="124"/>
      <c r="C47" s="96"/>
      <c r="D47" s="124"/>
      <c r="E47" s="96"/>
      <c r="F47" s="124"/>
      <c r="G47" s="96"/>
      <c r="H47" s="124"/>
      <c r="I47" s="96"/>
      <c r="J47" s="103"/>
      <c r="K47" s="96"/>
      <c r="L47" s="87"/>
      <c r="M47" s="93"/>
      <c r="N47" s="87"/>
      <c r="O47" s="93"/>
      <c r="P47" s="88"/>
      <c r="Q47" s="96"/>
      <c r="R47" s="88"/>
      <c r="S47" s="89"/>
      <c r="T47" s="88"/>
      <c r="U47" s="89"/>
      <c r="V47" s="88"/>
      <c r="W47" s="89"/>
      <c r="X47" s="88"/>
      <c r="Y47" s="89"/>
      <c r="Z47" s="90"/>
    </row>
    <row r="48" spans="1:25" ht="12.75">
      <c r="A48" s="44" t="s">
        <v>12</v>
      </c>
      <c r="B48" s="26">
        <v>0</v>
      </c>
      <c r="C48" s="91">
        <v>0</v>
      </c>
      <c r="D48" s="26">
        <v>2</v>
      </c>
      <c r="E48" s="91">
        <v>0</v>
      </c>
      <c r="F48" s="26">
        <v>0</v>
      </c>
      <c r="G48" s="91">
        <v>0</v>
      </c>
      <c r="H48" s="26">
        <v>0</v>
      </c>
      <c r="I48" s="91">
        <v>0</v>
      </c>
      <c r="J48" s="85">
        <v>1</v>
      </c>
      <c r="K48" s="91">
        <v>0</v>
      </c>
      <c r="L48" s="85">
        <v>0</v>
      </c>
      <c r="M48" s="91">
        <v>0</v>
      </c>
      <c r="N48" s="85">
        <v>0</v>
      </c>
      <c r="O48" s="91">
        <v>0</v>
      </c>
      <c r="P48" s="97">
        <v>0</v>
      </c>
      <c r="Q48" s="98">
        <v>0</v>
      </c>
      <c r="R48" s="97">
        <v>1</v>
      </c>
      <c r="S48" s="98">
        <v>0</v>
      </c>
      <c r="T48" s="97">
        <v>0</v>
      </c>
      <c r="U48" s="98">
        <v>0</v>
      </c>
      <c r="V48" s="97">
        <v>1</v>
      </c>
      <c r="W48" s="98">
        <v>0</v>
      </c>
      <c r="X48" s="97">
        <v>0</v>
      </c>
      <c r="Y48" s="98">
        <v>0</v>
      </c>
    </row>
    <row r="49" spans="1:25" ht="12.75">
      <c r="A49" s="44" t="s">
        <v>13</v>
      </c>
      <c r="B49" s="26">
        <v>121</v>
      </c>
      <c r="C49" s="91">
        <v>0</v>
      </c>
      <c r="D49" s="26">
        <v>120</v>
      </c>
      <c r="E49" s="91">
        <v>2</v>
      </c>
      <c r="F49" s="26">
        <v>144</v>
      </c>
      <c r="G49" s="91">
        <v>0</v>
      </c>
      <c r="H49" s="26">
        <v>157</v>
      </c>
      <c r="I49" s="91">
        <v>0</v>
      </c>
      <c r="J49" s="85">
        <v>155</v>
      </c>
      <c r="K49" s="91">
        <v>0</v>
      </c>
      <c r="L49" s="85">
        <v>141</v>
      </c>
      <c r="M49" s="91">
        <v>6</v>
      </c>
      <c r="N49" s="85">
        <v>177</v>
      </c>
      <c r="O49" s="91">
        <v>1</v>
      </c>
      <c r="P49" s="97">
        <v>162</v>
      </c>
      <c r="Q49" s="98">
        <v>2</v>
      </c>
      <c r="R49" s="97">
        <v>158</v>
      </c>
      <c r="S49" s="98">
        <v>0</v>
      </c>
      <c r="T49" s="97">
        <v>159</v>
      </c>
      <c r="U49" s="98">
        <v>0</v>
      </c>
      <c r="V49" s="97">
        <v>159</v>
      </c>
      <c r="W49" s="98">
        <v>0</v>
      </c>
      <c r="X49" s="97">
        <v>113</v>
      </c>
      <c r="Y49" s="98">
        <v>1</v>
      </c>
    </row>
    <row r="50" spans="1:25" ht="12.75">
      <c r="A50" s="44" t="s">
        <v>17</v>
      </c>
      <c r="B50" s="26">
        <v>3</v>
      </c>
      <c r="C50" s="91">
        <v>0</v>
      </c>
      <c r="D50" s="26">
        <v>4</v>
      </c>
      <c r="E50" s="91">
        <v>0</v>
      </c>
      <c r="F50" s="26">
        <v>8</v>
      </c>
      <c r="G50" s="91">
        <v>0</v>
      </c>
      <c r="H50" s="26">
        <v>6</v>
      </c>
      <c r="I50" s="91">
        <v>0</v>
      </c>
      <c r="J50" s="85">
        <v>5</v>
      </c>
      <c r="K50" s="91">
        <v>0</v>
      </c>
      <c r="L50" s="85">
        <v>12</v>
      </c>
      <c r="M50" s="91">
        <v>0</v>
      </c>
      <c r="N50" s="95">
        <v>9</v>
      </c>
      <c r="O50" s="91">
        <v>0</v>
      </c>
      <c r="P50" s="97">
        <v>9</v>
      </c>
      <c r="Q50" s="98">
        <v>0</v>
      </c>
      <c r="R50" s="97">
        <v>10</v>
      </c>
      <c r="S50" s="98">
        <v>0</v>
      </c>
      <c r="T50" s="97">
        <v>8</v>
      </c>
      <c r="U50" s="98">
        <v>0</v>
      </c>
      <c r="V50" s="97">
        <v>8</v>
      </c>
      <c r="W50" s="98">
        <v>0</v>
      </c>
      <c r="X50" s="97">
        <v>5</v>
      </c>
      <c r="Y50" s="98">
        <v>0</v>
      </c>
    </row>
    <row r="51" spans="1:25" ht="12.75">
      <c r="A51" s="47" t="s">
        <v>14</v>
      </c>
      <c r="B51" s="29">
        <f>SUM(B48:B50)</f>
        <v>124</v>
      </c>
      <c r="C51" s="92">
        <v>0</v>
      </c>
      <c r="D51" s="29">
        <f>SUM(D48:D50)</f>
        <v>126</v>
      </c>
      <c r="E51" s="92">
        <v>2</v>
      </c>
      <c r="F51" s="29">
        <f>SUM(F48:F50)</f>
        <v>152</v>
      </c>
      <c r="G51" s="92">
        <v>0</v>
      </c>
      <c r="H51" s="29">
        <f>SUM(H48:H50)</f>
        <v>163</v>
      </c>
      <c r="I51" s="92">
        <v>0</v>
      </c>
      <c r="J51" s="86">
        <f>SUM(J48:J50)</f>
        <v>161</v>
      </c>
      <c r="K51" s="92">
        <v>0</v>
      </c>
      <c r="L51" s="86">
        <v>153</v>
      </c>
      <c r="M51" s="92">
        <v>6</v>
      </c>
      <c r="N51" s="86">
        <v>186</v>
      </c>
      <c r="O51" s="92">
        <v>1</v>
      </c>
      <c r="P51" s="99">
        <v>171</v>
      </c>
      <c r="Q51" s="100">
        <v>2</v>
      </c>
      <c r="R51" s="99">
        <v>169</v>
      </c>
      <c r="S51" s="100">
        <v>0</v>
      </c>
      <c r="T51" s="99">
        <v>167</v>
      </c>
      <c r="U51" s="100">
        <v>0</v>
      </c>
      <c r="V51" s="99">
        <v>168</v>
      </c>
      <c r="W51" s="100">
        <v>0</v>
      </c>
      <c r="X51" s="99">
        <v>118</v>
      </c>
      <c r="Y51" s="100">
        <v>1</v>
      </c>
    </row>
    <row r="52" spans="1:26" s="20" customFormat="1" ht="18">
      <c r="A52" s="74" t="s">
        <v>19</v>
      </c>
      <c r="B52" s="124"/>
      <c r="C52" s="96"/>
      <c r="D52" s="124"/>
      <c r="E52" s="96"/>
      <c r="F52" s="124"/>
      <c r="G52" s="96"/>
      <c r="H52" s="124"/>
      <c r="I52" s="96"/>
      <c r="J52" s="103"/>
      <c r="K52" s="96"/>
      <c r="L52" s="88"/>
      <c r="M52" s="89"/>
      <c r="N52" s="88"/>
      <c r="O52" s="89"/>
      <c r="P52" s="88"/>
      <c r="Q52" s="96"/>
      <c r="R52" s="88"/>
      <c r="S52" s="89"/>
      <c r="T52" s="88"/>
      <c r="U52" s="89"/>
      <c r="V52" s="88"/>
      <c r="W52" s="89"/>
      <c r="X52" s="88"/>
      <c r="Y52" s="89"/>
      <c r="Z52" s="90"/>
    </row>
    <row r="53" spans="1:25" ht="12.75">
      <c r="A53" s="44" t="s">
        <v>12</v>
      </c>
      <c r="B53" s="26">
        <v>0</v>
      </c>
      <c r="C53" s="91">
        <v>0</v>
      </c>
      <c r="D53" s="26">
        <v>0</v>
      </c>
      <c r="E53" s="91">
        <v>0</v>
      </c>
      <c r="F53" s="26">
        <v>0</v>
      </c>
      <c r="G53" s="91">
        <v>0</v>
      </c>
      <c r="H53" s="26">
        <v>0</v>
      </c>
      <c r="I53" s="91">
        <v>0</v>
      </c>
      <c r="J53" s="85">
        <v>0</v>
      </c>
      <c r="K53" s="91">
        <v>0</v>
      </c>
      <c r="L53" s="85">
        <v>0</v>
      </c>
      <c r="M53" s="91">
        <v>0</v>
      </c>
      <c r="N53" s="85">
        <v>0</v>
      </c>
      <c r="O53" s="91">
        <v>0</v>
      </c>
      <c r="P53" s="97">
        <v>0</v>
      </c>
      <c r="Q53" s="98">
        <v>0</v>
      </c>
      <c r="R53" s="97">
        <v>0</v>
      </c>
      <c r="S53" s="98">
        <v>0</v>
      </c>
      <c r="T53" s="97">
        <v>0</v>
      </c>
      <c r="U53" s="98">
        <v>0</v>
      </c>
      <c r="V53" s="97">
        <v>0</v>
      </c>
      <c r="W53" s="98">
        <v>0</v>
      </c>
      <c r="X53" s="97">
        <v>0</v>
      </c>
      <c r="Y53" s="98">
        <v>0</v>
      </c>
    </row>
    <row r="54" spans="1:25" ht="12.75">
      <c r="A54" s="44" t="s">
        <v>13</v>
      </c>
      <c r="B54" s="26">
        <v>181</v>
      </c>
      <c r="C54" s="91">
        <v>9</v>
      </c>
      <c r="D54" s="26">
        <v>194</v>
      </c>
      <c r="E54" s="91">
        <v>9</v>
      </c>
      <c r="F54" s="26">
        <v>207</v>
      </c>
      <c r="G54" s="91">
        <v>12</v>
      </c>
      <c r="H54" s="26">
        <v>207</v>
      </c>
      <c r="I54" s="91">
        <v>13</v>
      </c>
      <c r="J54" s="85">
        <v>216</v>
      </c>
      <c r="K54" s="91">
        <v>5</v>
      </c>
      <c r="L54" s="85">
        <v>248</v>
      </c>
      <c r="M54" s="91">
        <v>5</v>
      </c>
      <c r="N54" s="85">
        <v>225</v>
      </c>
      <c r="O54" s="91">
        <v>5</v>
      </c>
      <c r="P54" s="97">
        <v>208</v>
      </c>
      <c r="Q54" s="98">
        <v>9</v>
      </c>
      <c r="R54" s="97">
        <v>218</v>
      </c>
      <c r="S54" s="98">
        <v>7</v>
      </c>
      <c r="T54" s="97">
        <v>207</v>
      </c>
      <c r="U54" s="98">
        <v>0</v>
      </c>
      <c r="V54" s="97">
        <v>152</v>
      </c>
      <c r="W54" s="98">
        <v>1</v>
      </c>
      <c r="X54" s="97">
        <v>150</v>
      </c>
      <c r="Y54" s="98">
        <v>4</v>
      </c>
    </row>
    <row r="55" spans="1:25" ht="12.75">
      <c r="A55" s="44" t="s">
        <v>17</v>
      </c>
      <c r="B55" s="26">
        <v>5</v>
      </c>
      <c r="C55" s="91">
        <v>0</v>
      </c>
      <c r="D55" s="26">
        <v>1</v>
      </c>
      <c r="E55" s="91">
        <v>0</v>
      </c>
      <c r="F55" s="26">
        <v>4</v>
      </c>
      <c r="G55" s="91">
        <v>0</v>
      </c>
      <c r="H55" s="26">
        <v>3</v>
      </c>
      <c r="I55" s="91">
        <v>0</v>
      </c>
      <c r="J55" s="85">
        <v>9</v>
      </c>
      <c r="K55" s="91">
        <v>0</v>
      </c>
      <c r="L55" s="85">
        <v>8</v>
      </c>
      <c r="M55" s="91">
        <v>0</v>
      </c>
      <c r="N55" s="95">
        <v>7</v>
      </c>
      <c r="O55" s="91">
        <v>0</v>
      </c>
      <c r="P55" s="97">
        <v>9</v>
      </c>
      <c r="Q55" s="98">
        <v>0</v>
      </c>
      <c r="R55" s="97">
        <v>3</v>
      </c>
      <c r="S55" s="98">
        <v>0</v>
      </c>
      <c r="T55" s="97">
        <v>5</v>
      </c>
      <c r="U55" s="98">
        <v>0</v>
      </c>
      <c r="V55" s="97">
        <v>3</v>
      </c>
      <c r="W55" s="98">
        <v>0</v>
      </c>
      <c r="X55" s="97">
        <v>5</v>
      </c>
      <c r="Y55" s="98">
        <v>0</v>
      </c>
    </row>
    <row r="56" spans="1:25" ht="12.75">
      <c r="A56" s="47" t="s">
        <v>14</v>
      </c>
      <c r="B56" s="29">
        <f>SUM(B53:B55)</f>
        <v>186</v>
      </c>
      <c r="C56" s="92">
        <v>9</v>
      </c>
      <c r="D56" s="29">
        <f>SUM(D53:D55)</f>
        <v>195</v>
      </c>
      <c r="E56" s="92">
        <v>9</v>
      </c>
      <c r="F56" s="29">
        <f>SUM(F53:F55)</f>
        <v>211</v>
      </c>
      <c r="G56" s="92">
        <f>SUM(G53:G55)</f>
        <v>12</v>
      </c>
      <c r="H56" s="29">
        <f>SUM(H53:H55)</f>
        <v>210</v>
      </c>
      <c r="I56" s="92">
        <v>13</v>
      </c>
      <c r="J56" s="86">
        <f>SUM(J53:J55)</f>
        <v>225</v>
      </c>
      <c r="K56" s="92">
        <v>5</v>
      </c>
      <c r="L56" s="86">
        <v>256</v>
      </c>
      <c r="M56" s="92">
        <v>5</v>
      </c>
      <c r="N56" s="86">
        <v>232</v>
      </c>
      <c r="O56" s="92">
        <v>5</v>
      </c>
      <c r="P56" s="99">
        <v>217</v>
      </c>
      <c r="Q56" s="100">
        <v>9</v>
      </c>
      <c r="R56" s="99">
        <v>221</v>
      </c>
      <c r="S56" s="100">
        <v>7</v>
      </c>
      <c r="T56" s="99">
        <v>212</v>
      </c>
      <c r="U56" s="100">
        <v>0</v>
      </c>
      <c r="V56" s="99">
        <v>155</v>
      </c>
      <c r="W56" s="100">
        <v>1</v>
      </c>
      <c r="X56" s="99">
        <v>155</v>
      </c>
      <c r="Y56" s="100">
        <v>4</v>
      </c>
    </row>
    <row r="57" spans="1:26" s="20" customFormat="1" ht="18">
      <c r="A57" s="74" t="s">
        <v>20</v>
      </c>
      <c r="B57" s="124"/>
      <c r="C57" s="96"/>
      <c r="D57" s="124"/>
      <c r="E57" s="96"/>
      <c r="F57" s="124"/>
      <c r="G57" s="96"/>
      <c r="H57" s="124"/>
      <c r="I57" s="96"/>
      <c r="J57" s="103"/>
      <c r="K57" s="96"/>
      <c r="L57" s="88"/>
      <c r="M57" s="89"/>
      <c r="N57" s="88"/>
      <c r="O57" s="89"/>
      <c r="P57" s="88"/>
      <c r="Q57" s="96"/>
      <c r="R57" s="88"/>
      <c r="S57" s="89"/>
      <c r="T57" s="88"/>
      <c r="U57" s="89"/>
      <c r="V57" s="88"/>
      <c r="W57" s="89"/>
      <c r="X57" s="88"/>
      <c r="Y57" s="89"/>
      <c r="Z57" s="90"/>
    </row>
    <row r="58" spans="1:25" ht="12.75">
      <c r="A58" s="44" t="s">
        <v>21</v>
      </c>
      <c r="B58" s="26">
        <v>0</v>
      </c>
      <c r="C58" s="91">
        <v>5</v>
      </c>
      <c r="D58" s="26">
        <v>0</v>
      </c>
      <c r="E58" s="91">
        <v>4</v>
      </c>
      <c r="F58" s="26">
        <v>0</v>
      </c>
      <c r="G58" s="91">
        <v>5</v>
      </c>
      <c r="H58" s="26">
        <v>0</v>
      </c>
      <c r="I58" s="91">
        <v>5</v>
      </c>
      <c r="J58" s="85">
        <v>0</v>
      </c>
      <c r="K58" s="91">
        <v>6</v>
      </c>
      <c r="L58" s="85">
        <v>0</v>
      </c>
      <c r="M58" s="91">
        <v>5</v>
      </c>
      <c r="N58" s="85">
        <v>0</v>
      </c>
      <c r="O58" s="91">
        <v>6</v>
      </c>
      <c r="P58" s="97">
        <v>0</v>
      </c>
      <c r="Q58" s="98">
        <v>9</v>
      </c>
      <c r="R58" s="97">
        <v>0</v>
      </c>
      <c r="S58" s="98">
        <v>5</v>
      </c>
      <c r="T58" s="97">
        <v>0</v>
      </c>
      <c r="U58" s="98">
        <v>3</v>
      </c>
      <c r="V58" s="97">
        <v>0</v>
      </c>
      <c r="W58" s="98">
        <v>2</v>
      </c>
      <c r="X58" s="97">
        <v>0</v>
      </c>
      <c r="Y58" s="98">
        <v>8</v>
      </c>
    </row>
    <row r="59" spans="1:25" ht="12.75">
      <c r="A59" s="44" t="s">
        <v>22</v>
      </c>
      <c r="B59" s="26">
        <v>0</v>
      </c>
      <c r="C59" s="91">
        <v>0</v>
      </c>
      <c r="D59" s="26">
        <v>0</v>
      </c>
      <c r="E59" s="91">
        <v>0</v>
      </c>
      <c r="F59" s="26">
        <v>0</v>
      </c>
      <c r="G59" s="91">
        <v>1</v>
      </c>
      <c r="H59" s="26">
        <v>0</v>
      </c>
      <c r="I59" s="91">
        <v>2</v>
      </c>
      <c r="J59" s="85">
        <v>0</v>
      </c>
      <c r="K59" s="91">
        <v>0</v>
      </c>
      <c r="L59" s="85">
        <v>0</v>
      </c>
      <c r="M59" s="91">
        <v>0</v>
      </c>
      <c r="N59" s="85">
        <v>0</v>
      </c>
      <c r="O59" s="91">
        <v>0</v>
      </c>
      <c r="P59" s="97">
        <v>0</v>
      </c>
      <c r="Q59" s="98">
        <v>0</v>
      </c>
      <c r="R59" s="97">
        <v>0</v>
      </c>
      <c r="S59" s="98">
        <v>0</v>
      </c>
      <c r="T59" s="97">
        <v>0</v>
      </c>
      <c r="U59" s="98">
        <v>0</v>
      </c>
      <c r="V59" s="97">
        <v>0</v>
      </c>
      <c r="W59" s="98">
        <v>0</v>
      </c>
      <c r="X59" s="97">
        <v>0</v>
      </c>
      <c r="Y59" s="98">
        <v>1</v>
      </c>
    </row>
    <row r="60" spans="1:25" ht="12.75">
      <c r="A60" s="44" t="s">
        <v>23</v>
      </c>
      <c r="B60" s="26">
        <v>1</v>
      </c>
      <c r="C60" s="91">
        <v>1</v>
      </c>
      <c r="D60" s="26">
        <v>1</v>
      </c>
      <c r="E60" s="91">
        <v>1</v>
      </c>
      <c r="F60" s="26">
        <v>0</v>
      </c>
      <c r="G60" s="91">
        <v>1</v>
      </c>
      <c r="H60" s="26">
        <v>2</v>
      </c>
      <c r="I60" s="91">
        <v>1</v>
      </c>
      <c r="J60" s="85">
        <v>1</v>
      </c>
      <c r="K60" s="91">
        <v>0</v>
      </c>
      <c r="L60" s="85">
        <v>1</v>
      </c>
      <c r="M60" s="91">
        <v>0</v>
      </c>
      <c r="N60" s="85">
        <v>0</v>
      </c>
      <c r="O60" s="91">
        <v>1</v>
      </c>
      <c r="P60" s="97">
        <v>0</v>
      </c>
      <c r="Q60" s="98">
        <v>1</v>
      </c>
      <c r="R60" s="97">
        <v>0</v>
      </c>
      <c r="S60" s="98">
        <v>1</v>
      </c>
      <c r="T60" s="97">
        <v>0</v>
      </c>
      <c r="U60" s="98">
        <v>1</v>
      </c>
      <c r="V60" s="97">
        <v>1</v>
      </c>
      <c r="W60" s="98">
        <v>0</v>
      </c>
      <c r="X60" s="97">
        <v>1</v>
      </c>
      <c r="Y60" s="98">
        <v>1</v>
      </c>
    </row>
    <row r="61" spans="1:25" ht="12.75">
      <c r="A61" s="44" t="s">
        <v>24</v>
      </c>
      <c r="B61" s="26">
        <v>0</v>
      </c>
      <c r="C61" s="91">
        <v>1</v>
      </c>
      <c r="D61" s="26">
        <v>0</v>
      </c>
      <c r="E61" s="91">
        <v>0</v>
      </c>
      <c r="F61" s="26">
        <v>0</v>
      </c>
      <c r="G61" s="91">
        <v>2</v>
      </c>
      <c r="H61" s="26">
        <v>0</v>
      </c>
      <c r="I61" s="91">
        <v>1</v>
      </c>
      <c r="J61" s="85">
        <v>0</v>
      </c>
      <c r="K61" s="91">
        <v>2</v>
      </c>
      <c r="L61" s="85">
        <v>0</v>
      </c>
      <c r="M61" s="91">
        <v>2</v>
      </c>
      <c r="N61" s="85">
        <v>0</v>
      </c>
      <c r="O61" s="91">
        <v>1</v>
      </c>
      <c r="P61" s="97">
        <v>2</v>
      </c>
      <c r="Q61" s="98">
        <v>3</v>
      </c>
      <c r="R61" s="97">
        <v>0</v>
      </c>
      <c r="S61" s="98">
        <v>3</v>
      </c>
      <c r="T61" s="97">
        <v>2</v>
      </c>
      <c r="U61" s="98">
        <v>1</v>
      </c>
      <c r="V61" s="97">
        <v>1</v>
      </c>
      <c r="W61" s="98">
        <v>3</v>
      </c>
      <c r="X61" s="97">
        <v>1</v>
      </c>
      <c r="Y61" s="98">
        <v>2</v>
      </c>
    </row>
    <row r="62" spans="1:25" ht="12.75">
      <c r="A62" s="47" t="s">
        <v>14</v>
      </c>
      <c r="B62" s="29">
        <v>1</v>
      </c>
      <c r="C62" s="92">
        <v>7</v>
      </c>
      <c r="D62" s="29">
        <f>SUM(D58:D61)</f>
        <v>1</v>
      </c>
      <c r="E62" s="92">
        <v>5</v>
      </c>
      <c r="F62" s="29">
        <v>0</v>
      </c>
      <c r="G62" s="92">
        <f>SUM(G58:G61)</f>
        <v>9</v>
      </c>
      <c r="H62" s="29">
        <v>2</v>
      </c>
      <c r="I62" s="92">
        <v>9</v>
      </c>
      <c r="J62" s="86">
        <f>SUM(J58:J61)</f>
        <v>1</v>
      </c>
      <c r="K62" s="92">
        <f>SUM(K58:K61)</f>
        <v>8</v>
      </c>
      <c r="L62" s="86">
        <v>1</v>
      </c>
      <c r="M62" s="92">
        <v>7</v>
      </c>
      <c r="N62" s="86">
        <v>0</v>
      </c>
      <c r="O62" s="92">
        <v>8</v>
      </c>
      <c r="P62" s="99">
        <v>2</v>
      </c>
      <c r="Q62" s="100">
        <v>13</v>
      </c>
      <c r="R62" s="99">
        <v>0</v>
      </c>
      <c r="S62" s="100">
        <v>9</v>
      </c>
      <c r="T62" s="99">
        <v>2</v>
      </c>
      <c r="U62" s="100">
        <v>5</v>
      </c>
      <c r="V62" s="99">
        <v>2</v>
      </c>
      <c r="W62" s="100">
        <v>5</v>
      </c>
      <c r="X62" s="99">
        <v>2</v>
      </c>
      <c r="Y62" s="100">
        <v>12</v>
      </c>
    </row>
    <row r="63" spans="1:25" ht="12.75">
      <c r="A63" s="75" t="s">
        <v>28</v>
      </c>
      <c r="B63" s="34">
        <f>B40+B46+B51+B56+B62</f>
        <v>611</v>
      </c>
      <c r="C63" s="50">
        <f>C40+C46+C51+C56+C62</f>
        <v>17</v>
      </c>
      <c r="D63" s="34">
        <v>642</v>
      </c>
      <c r="E63" s="93">
        <v>18</v>
      </c>
      <c r="F63" s="34">
        <v>685</v>
      </c>
      <c r="G63" s="93">
        <v>21</v>
      </c>
      <c r="H63" s="34">
        <v>699</v>
      </c>
      <c r="I63" s="93">
        <v>23</v>
      </c>
      <c r="J63" s="87">
        <v>773</v>
      </c>
      <c r="K63" s="93">
        <v>13</v>
      </c>
      <c r="L63" s="87">
        <v>804</v>
      </c>
      <c r="M63" s="93">
        <v>19</v>
      </c>
      <c r="N63" s="87">
        <v>809</v>
      </c>
      <c r="O63" s="93">
        <v>15</v>
      </c>
      <c r="P63" s="88">
        <v>801</v>
      </c>
      <c r="Q63" s="89">
        <v>24</v>
      </c>
      <c r="R63" s="88">
        <v>804</v>
      </c>
      <c r="S63" s="89">
        <v>16</v>
      </c>
      <c r="T63" s="88">
        <v>781</v>
      </c>
      <c r="U63" s="89">
        <v>5</v>
      </c>
      <c r="V63" s="88">
        <v>706</v>
      </c>
      <c r="W63" s="89">
        <v>6</v>
      </c>
      <c r="X63" s="88">
        <v>665</v>
      </c>
      <c r="Y63" s="89">
        <v>20</v>
      </c>
    </row>
    <row r="64" spans="1:26" s="15" customFormat="1" ht="13.5" thickBot="1">
      <c r="A64" s="76" t="s">
        <v>31</v>
      </c>
      <c r="B64" s="150">
        <v>628</v>
      </c>
      <c r="C64" s="151"/>
      <c r="D64" s="150">
        <v>660</v>
      </c>
      <c r="E64" s="151"/>
      <c r="F64" s="150">
        <v>706</v>
      </c>
      <c r="G64" s="151"/>
      <c r="H64" s="150">
        <v>722</v>
      </c>
      <c r="I64" s="151"/>
      <c r="J64" s="158">
        <v>786</v>
      </c>
      <c r="K64" s="138"/>
      <c r="L64" s="154">
        <v>823</v>
      </c>
      <c r="M64" s="155"/>
      <c r="N64" s="154">
        <v>824</v>
      </c>
      <c r="O64" s="155"/>
      <c r="P64" s="159">
        <v>825</v>
      </c>
      <c r="Q64" s="161"/>
      <c r="R64" s="159">
        <v>820</v>
      </c>
      <c r="S64" s="160"/>
      <c r="T64" s="159">
        <v>786</v>
      </c>
      <c r="U64" s="160"/>
      <c r="V64" s="159">
        <v>712</v>
      </c>
      <c r="W64" s="160"/>
      <c r="X64" s="159">
        <v>685</v>
      </c>
      <c r="Y64" s="160"/>
      <c r="Z64" s="30"/>
    </row>
  </sheetData>
  <sheetProtection/>
  <mergeCells count="31">
    <mergeCell ref="D3:E3"/>
    <mergeCell ref="D33:E33"/>
    <mergeCell ref="D64:E64"/>
    <mergeCell ref="F64:G64"/>
    <mergeCell ref="H64:I64"/>
    <mergeCell ref="R64:S64"/>
    <mergeCell ref="P64:Q64"/>
    <mergeCell ref="L33:M33"/>
    <mergeCell ref="N33:O33"/>
    <mergeCell ref="R3:S3"/>
    <mergeCell ref="T3:U3"/>
    <mergeCell ref="L64:M64"/>
    <mergeCell ref="V3:W3"/>
    <mergeCell ref="X3:Y3"/>
    <mergeCell ref="J3:K3"/>
    <mergeCell ref="N64:O64"/>
    <mergeCell ref="J33:K33"/>
    <mergeCell ref="J64:K64"/>
    <mergeCell ref="X64:Y64"/>
    <mergeCell ref="V64:W64"/>
    <mergeCell ref="T64:U64"/>
    <mergeCell ref="F3:G3"/>
    <mergeCell ref="F33:G33"/>
    <mergeCell ref="B3:C3"/>
    <mergeCell ref="B33:C33"/>
    <mergeCell ref="B64:C64"/>
    <mergeCell ref="P3:Q3"/>
    <mergeCell ref="L3:M3"/>
    <mergeCell ref="N3:O3"/>
    <mergeCell ref="H3:I3"/>
    <mergeCell ref="H33:I33"/>
  </mergeCells>
  <printOptions/>
  <pageMargins left="0.75" right="0.57" top="1" bottom="1" header="0.5" footer="0.5"/>
  <pageSetup horizontalDpi="600" verticalDpi="600" orientation="portrait" r:id="rId1"/>
  <headerFooter>
    <oddHeader>&amp;CSPRING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40.28125" style="23" bestFit="1" customWidth="1"/>
    <col min="2" max="2" width="10.00390625" style="24" customWidth="1"/>
    <col min="3" max="3" width="9.8515625" style="24" bestFit="1" customWidth="1"/>
    <col min="4" max="4" width="10.00390625" style="24" customWidth="1"/>
    <col min="5" max="5" width="9.8515625" style="24" bestFit="1" customWidth="1"/>
    <col min="6" max="6" width="10.00390625" style="24" customWidth="1"/>
    <col min="7" max="7" width="9.8515625" style="24" bestFit="1" customWidth="1"/>
    <col min="8" max="8" width="10.00390625" style="24" customWidth="1"/>
    <col min="9" max="9" width="9.8515625" style="24" bestFit="1" customWidth="1"/>
    <col min="10" max="10" width="38.57421875" style="23" bestFit="1" customWidth="1"/>
    <col min="11" max="11" width="9.57421875" style="24" bestFit="1" customWidth="1"/>
    <col min="12" max="12" width="9.8515625" style="24" bestFit="1" customWidth="1"/>
    <col min="13" max="13" width="9.57421875" style="24" bestFit="1" customWidth="1"/>
    <col min="14" max="14" width="9.8515625" style="24" bestFit="1" customWidth="1"/>
    <col min="15" max="15" width="9.57421875" style="24" bestFit="1" customWidth="1"/>
    <col min="16" max="16" width="9.8515625" style="24" bestFit="1" customWidth="1"/>
    <col min="17" max="17" width="9.57421875" style="0" bestFit="1" customWidth="1"/>
    <col min="18" max="18" width="9.8515625" style="0" bestFit="1" customWidth="1"/>
  </cols>
  <sheetData>
    <row r="1" spans="1:26" s="134" customFormat="1" ht="38.25" customHeight="1">
      <c r="A1" s="132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ht="4.5" customHeight="1" thickBot="1"/>
    <row r="3" spans="1:26" ht="12.75">
      <c r="A3" s="36" t="s">
        <v>0</v>
      </c>
      <c r="B3" s="135" t="s">
        <v>52</v>
      </c>
      <c r="C3" s="136"/>
      <c r="D3" s="135" t="s">
        <v>52</v>
      </c>
      <c r="E3" s="136"/>
      <c r="F3" s="135" t="s">
        <v>51</v>
      </c>
      <c r="G3" s="136"/>
      <c r="H3" s="135" t="s">
        <v>41</v>
      </c>
      <c r="I3" s="136"/>
      <c r="J3" s="36" t="s">
        <v>0</v>
      </c>
      <c r="K3" s="135" t="s">
        <v>40</v>
      </c>
      <c r="L3" s="136"/>
      <c r="M3" s="139" t="s">
        <v>1</v>
      </c>
      <c r="N3" s="168"/>
      <c r="O3" s="146" t="s">
        <v>2</v>
      </c>
      <c r="P3" s="146"/>
      <c r="Q3" s="135" t="s">
        <v>3</v>
      </c>
      <c r="R3" s="136"/>
      <c r="S3" s="146" t="s">
        <v>4</v>
      </c>
      <c r="T3" s="166"/>
      <c r="U3" s="141" t="s">
        <v>5</v>
      </c>
      <c r="V3" s="166"/>
      <c r="W3" s="141" t="s">
        <v>6</v>
      </c>
      <c r="X3" s="166"/>
      <c r="Y3" s="141" t="s">
        <v>7</v>
      </c>
      <c r="Z3" s="166"/>
    </row>
    <row r="4" spans="1:26" s="69" customFormat="1" ht="12.75">
      <c r="A4" s="65"/>
      <c r="B4" s="70"/>
      <c r="C4" s="66"/>
      <c r="D4" s="70"/>
      <c r="E4" s="66"/>
      <c r="F4" s="70"/>
      <c r="G4" s="66"/>
      <c r="H4" s="70"/>
      <c r="I4" s="66"/>
      <c r="J4" s="65"/>
      <c r="K4" s="67"/>
      <c r="L4" s="68"/>
      <c r="M4" s="67"/>
      <c r="N4" s="68"/>
      <c r="O4" s="66"/>
      <c r="P4" s="66"/>
      <c r="Q4" s="67"/>
      <c r="R4" s="68"/>
      <c r="S4" s="66"/>
      <c r="T4" s="66"/>
      <c r="U4" s="66"/>
      <c r="V4" s="66"/>
      <c r="W4" s="66"/>
      <c r="X4" s="66"/>
      <c r="Y4" s="66"/>
      <c r="Z4" s="66"/>
    </row>
    <row r="5" spans="1:26" s="15" customFormat="1" ht="12.75">
      <c r="A5" s="37"/>
      <c r="B5" s="38" t="s">
        <v>8</v>
      </c>
      <c r="C5" s="51" t="s">
        <v>9</v>
      </c>
      <c r="D5" s="38" t="s">
        <v>8</v>
      </c>
      <c r="E5" s="51" t="s">
        <v>9</v>
      </c>
      <c r="F5" s="38" t="s">
        <v>8</v>
      </c>
      <c r="G5" s="51" t="s">
        <v>9</v>
      </c>
      <c r="H5" s="38" t="s">
        <v>8</v>
      </c>
      <c r="I5" s="51" t="s">
        <v>9</v>
      </c>
      <c r="J5" s="37"/>
      <c r="K5" s="52" t="s">
        <v>8</v>
      </c>
      <c r="L5" s="39" t="s">
        <v>9</v>
      </c>
      <c r="M5" s="52" t="s">
        <v>8</v>
      </c>
      <c r="N5" s="39" t="s">
        <v>9</v>
      </c>
      <c r="O5" s="38" t="s">
        <v>8</v>
      </c>
      <c r="P5" s="51" t="s">
        <v>9</v>
      </c>
      <c r="Q5" s="60" t="s">
        <v>8</v>
      </c>
      <c r="R5" s="41" t="s">
        <v>9</v>
      </c>
      <c r="S5" s="40" t="s">
        <v>8</v>
      </c>
      <c r="T5" s="41" t="s">
        <v>9</v>
      </c>
      <c r="U5" s="40" t="s">
        <v>8</v>
      </c>
      <c r="V5" s="41" t="s">
        <v>9</v>
      </c>
      <c r="W5" s="40" t="s">
        <v>8</v>
      </c>
      <c r="X5" s="63" t="s">
        <v>9</v>
      </c>
      <c r="Y5" s="60" t="s">
        <v>8</v>
      </c>
      <c r="Z5" s="41" t="s">
        <v>9</v>
      </c>
    </row>
    <row r="6" spans="1:26" ht="18">
      <c r="A6" s="42" t="s">
        <v>42</v>
      </c>
      <c r="B6" s="54"/>
      <c r="C6" s="64"/>
      <c r="D6" s="54"/>
      <c r="E6" s="64"/>
      <c r="F6" s="54"/>
      <c r="G6" s="64"/>
      <c r="H6" s="54"/>
      <c r="I6" s="64"/>
      <c r="J6" s="42" t="s">
        <v>32</v>
      </c>
      <c r="K6" s="54"/>
      <c r="L6" s="55"/>
      <c r="M6" s="54"/>
      <c r="N6" s="55"/>
      <c r="O6" s="43"/>
      <c r="P6" s="43"/>
      <c r="Q6" s="54"/>
      <c r="R6" s="55"/>
      <c r="S6" s="43"/>
      <c r="T6" s="43"/>
      <c r="U6" s="54"/>
      <c r="V6" s="55"/>
      <c r="W6" s="43"/>
      <c r="X6" s="43"/>
      <c r="Y6" s="54"/>
      <c r="Z6" s="55"/>
    </row>
    <row r="7" spans="1:26" ht="12.75">
      <c r="A7" s="44" t="s">
        <v>10</v>
      </c>
      <c r="B7" s="24">
        <v>3</v>
      </c>
      <c r="C7" s="126">
        <v>0</v>
      </c>
      <c r="D7" s="24">
        <v>14</v>
      </c>
      <c r="E7" s="126">
        <v>0</v>
      </c>
      <c r="F7" s="24">
        <v>16</v>
      </c>
      <c r="G7" s="126">
        <v>0</v>
      </c>
      <c r="H7" s="24">
        <v>11</v>
      </c>
      <c r="I7" s="24">
        <v>0</v>
      </c>
      <c r="J7" s="44" t="s">
        <v>10</v>
      </c>
      <c r="K7" s="26">
        <v>27</v>
      </c>
      <c r="L7" s="56">
        <v>0</v>
      </c>
      <c r="M7" s="26">
        <v>0</v>
      </c>
      <c r="N7" s="46">
        <v>0</v>
      </c>
      <c r="O7" s="45">
        <v>9</v>
      </c>
      <c r="P7" s="56">
        <v>0</v>
      </c>
      <c r="Q7" s="13">
        <v>3</v>
      </c>
      <c r="R7" s="12">
        <v>0</v>
      </c>
      <c r="S7" s="8">
        <v>4</v>
      </c>
      <c r="T7" s="61">
        <v>0</v>
      </c>
      <c r="U7" s="13">
        <v>2</v>
      </c>
      <c r="V7" s="12">
        <v>0</v>
      </c>
      <c r="W7" s="8">
        <v>2</v>
      </c>
      <c r="X7" s="61">
        <v>0</v>
      </c>
      <c r="Y7" s="13">
        <v>3</v>
      </c>
      <c r="Z7" s="12">
        <v>0</v>
      </c>
    </row>
    <row r="8" spans="1:26" ht="12.75">
      <c r="A8" s="44" t="s">
        <v>15</v>
      </c>
      <c r="B8" s="24">
        <v>9</v>
      </c>
      <c r="C8" s="126">
        <v>0</v>
      </c>
      <c r="D8" s="24">
        <v>14</v>
      </c>
      <c r="E8" s="126">
        <v>0</v>
      </c>
      <c r="F8" s="24">
        <v>10</v>
      </c>
      <c r="G8" s="126">
        <v>0</v>
      </c>
      <c r="H8" s="24">
        <v>23</v>
      </c>
      <c r="I8" s="24">
        <v>0</v>
      </c>
      <c r="J8" s="44" t="s">
        <v>15</v>
      </c>
      <c r="K8" s="26">
        <v>2</v>
      </c>
      <c r="L8" s="56">
        <v>0</v>
      </c>
      <c r="M8" s="26">
        <v>10</v>
      </c>
      <c r="N8" s="46">
        <v>0</v>
      </c>
      <c r="O8" s="45">
        <v>1</v>
      </c>
      <c r="P8" s="56">
        <v>0</v>
      </c>
      <c r="Q8" s="13">
        <v>8</v>
      </c>
      <c r="R8" s="12">
        <v>0</v>
      </c>
      <c r="S8" s="8">
        <v>4</v>
      </c>
      <c r="T8" s="61">
        <v>0</v>
      </c>
      <c r="U8" s="13">
        <v>2</v>
      </c>
      <c r="V8" s="12">
        <v>0</v>
      </c>
      <c r="W8" s="8">
        <v>3</v>
      </c>
      <c r="X8" s="61">
        <v>0</v>
      </c>
      <c r="Y8" s="13">
        <v>8</v>
      </c>
      <c r="Z8" s="12">
        <v>0</v>
      </c>
    </row>
    <row r="9" spans="1:26" ht="12.75">
      <c r="A9" s="44" t="s">
        <v>18</v>
      </c>
      <c r="B9" s="24">
        <v>13</v>
      </c>
      <c r="C9" s="126">
        <v>0</v>
      </c>
      <c r="D9" s="24">
        <v>5</v>
      </c>
      <c r="E9" s="126">
        <v>0</v>
      </c>
      <c r="F9" s="24">
        <v>21</v>
      </c>
      <c r="G9" s="126">
        <v>0</v>
      </c>
      <c r="H9" s="24">
        <v>6</v>
      </c>
      <c r="I9" s="24">
        <v>0</v>
      </c>
      <c r="J9" s="44" t="s">
        <v>18</v>
      </c>
      <c r="K9" s="26">
        <v>6</v>
      </c>
      <c r="L9" s="56">
        <v>0</v>
      </c>
      <c r="M9" s="26">
        <v>0</v>
      </c>
      <c r="N9" s="46">
        <v>0</v>
      </c>
      <c r="O9" s="45">
        <v>1</v>
      </c>
      <c r="P9" s="56">
        <v>0</v>
      </c>
      <c r="Q9" s="13">
        <v>4</v>
      </c>
      <c r="R9" s="12">
        <v>0</v>
      </c>
      <c r="S9" s="8">
        <v>2</v>
      </c>
      <c r="T9" s="61">
        <v>0</v>
      </c>
      <c r="U9" s="13">
        <v>3</v>
      </c>
      <c r="V9" s="12">
        <v>0</v>
      </c>
      <c r="W9" s="8">
        <v>8</v>
      </c>
      <c r="X9" s="61">
        <v>0</v>
      </c>
      <c r="Y9" s="13">
        <v>6</v>
      </c>
      <c r="Z9" s="12">
        <v>0</v>
      </c>
    </row>
    <row r="10" spans="1:26" ht="12.75">
      <c r="A10" s="44" t="s">
        <v>19</v>
      </c>
      <c r="B10" s="24">
        <v>11</v>
      </c>
      <c r="C10" s="126">
        <v>1</v>
      </c>
      <c r="D10" s="24">
        <v>20</v>
      </c>
      <c r="E10" s="126">
        <v>0</v>
      </c>
      <c r="F10" s="24">
        <v>5</v>
      </c>
      <c r="G10" s="126">
        <v>1</v>
      </c>
      <c r="H10" s="24">
        <v>8</v>
      </c>
      <c r="I10" s="24">
        <v>0</v>
      </c>
      <c r="J10" s="44" t="s">
        <v>19</v>
      </c>
      <c r="K10" s="26">
        <v>6</v>
      </c>
      <c r="L10" s="56">
        <v>0</v>
      </c>
      <c r="M10" s="26">
        <v>5</v>
      </c>
      <c r="N10" s="46">
        <v>0</v>
      </c>
      <c r="O10" s="45">
        <v>4</v>
      </c>
      <c r="P10" s="56">
        <v>0</v>
      </c>
      <c r="Q10" s="13">
        <v>1</v>
      </c>
      <c r="R10" s="12">
        <v>0</v>
      </c>
      <c r="S10" s="8">
        <v>4</v>
      </c>
      <c r="T10" s="61">
        <v>0</v>
      </c>
      <c r="U10" s="13">
        <v>10</v>
      </c>
      <c r="V10" s="12">
        <v>0</v>
      </c>
      <c r="W10" s="8">
        <v>6</v>
      </c>
      <c r="X10" s="61">
        <v>0</v>
      </c>
      <c r="Y10" s="13">
        <v>1</v>
      </c>
      <c r="Z10" s="12">
        <v>0</v>
      </c>
    </row>
    <row r="11" spans="1:26" ht="12.75">
      <c r="A11" s="44" t="s">
        <v>20</v>
      </c>
      <c r="B11" s="24">
        <v>2</v>
      </c>
      <c r="C11" s="126">
        <v>4</v>
      </c>
      <c r="D11" s="24">
        <v>2</v>
      </c>
      <c r="E11" s="126">
        <v>5</v>
      </c>
      <c r="F11" s="24">
        <v>1</v>
      </c>
      <c r="G11" s="126">
        <v>4</v>
      </c>
      <c r="H11" s="24">
        <v>0</v>
      </c>
      <c r="I11" s="24">
        <v>6</v>
      </c>
      <c r="J11" s="44" t="s">
        <v>20</v>
      </c>
      <c r="K11" s="26">
        <v>0</v>
      </c>
      <c r="L11" s="56">
        <v>0</v>
      </c>
      <c r="M11" s="26">
        <v>0</v>
      </c>
      <c r="N11" s="46">
        <v>0</v>
      </c>
      <c r="O11" s="45">
        <v>0</v>
      </c>
      <c r="P11" s="56">
        <v>0</v>
      </c>
      <c r="Q11" s="13">
        <v>2</v>
      </c>
      <c r="R11" s="12">
        <v>6</v>
      </c>
      <c r="S11" s="8">
        <v>0</v>
      </c>
      <c r="T11" s="61">
        <v>0</v>
      </c>
      <c r="U11" s="13">
        <v>2</v>
      </c>
      <c r="V11" s="12">
        <v>4</v>
      </c>
      <c r="W11" s="8">
        <v>1</v>
      </c>
      <c r="X11" s="61">
        <v>4</v>
      </c>
      <c r="Y11" s="13">
        <v>0</v>
      </c>
      <c r="Z11" s="12">
        <v>1</v>
      </c>
    </row>
    <row r="12" spans="1:26" s="15" customFormat="1" ht="12.75" customHeight="1">
      <c r="A12" s="47" t="s">
        <v>14</v>
      </c>
      <c r="B12" s="57">
        <f>SUM(B7:B11)</f>
        <v>38</v>
      </c>
      <c r="C12" s="49">
        <f>SUM(C7:C11)</f>
        <v>5</v>
      </c>
      <c r="D12" s="57">
        <v>55</v>
      </c>
      <c r="E12" s="49">
        <v>5</v>
      </c>
      <c r="F12" s="57">
        <f>SUM(F7:F11)</f>
        <v>53</v>
      </c>
      <c r="G12" s="49">
        <f>SUM(G7:G11)</f>
        <v>5</v>
      </c>
      <c r="H12" s="57">
        <f>SUM(H7:H11)</f>
        <v>48</v>
      </c>
      <c r="I12" s="57">
        <f>SUM(I7:I11)</f>
        <v>6</v>
      </c>
      <c r="J12" s="47" t="s">
        <v>14</v>
      </c>
      <c r="K12" s="29">
        <f>SUM(K7:K11)</f>
        <v>41</v>
      </c>
      <c r="L12" s="49">
        <v>0</v>
      </c>
      <c r="M12" s="29">
        <v>15</v>
      </c>
      <c r="N12" s="49">
        <v>0</v>
      </c>
      <c r="O12" s="48">
        <v>15</v>
      </c>
      <c r="P12" s="57">
        <v>0</v>
      </c>
      <c r="Q12" s="17">
        <v>18</v>
      </c>
      <c r="R12" s="16">
        <v>6</v>
      </c>
      <c r="S12" s="15">
        <v>14</v>
      </c>
      <c r="T12" s="62">
        <v>0</v>
      </c>
      <c r="U12" s="17">
        <v>19</v>
      </c>
      <c r="V12" s="16">
        <v>4</v>
      </c>
      <c r="W12" s="15">
        <v>20</v>
      </c>
      <c r="X12" s="62">
        <v>4</v>
      </c>
      <c r="Y12" s="17">
        <v>18</v>
      </c>
      <c r="Z12" s="16">
        <v>1</v>
      </c>
    </row>
    <row r="13" spans="1:26" ht="18">
      <c r="A13" s="42" t="s">
        <v>33</v>
      </c>
      <c r="B13" s="54"/>
      <c r="C13" s="55"/>
      <c r="D13" s="54"/>
      <c r="E13" s="55"/>
      <c r="F13" s="54"/>
      <c r="G13" s="55"/>
      <c r="H13" s="54"/>
      <c r="I13" s="55"/>
      <c r="J13" s="42" t="s">
        <v>33</v>
      </c>
      <c r="K13" s="54"/>
      <c r="L13" s="55"/>
      <c r="M13" s="42"/>
      <c r="N13" s="53"/>
      <c r="O13" s="43"/>
      <c r="P13" s="43"/>
      <c r="Q13" s="54"/>
      <c r="R13" s="55"/>
      <c r="S13" s="43"/>
      <c r="T13" s="43"/>
      <c r="U13" s="54"/>
      <c r="V13" s="55"/>
      <c r="W13" s="43"/>
      <c r="X13" s="43"/>
      <c r="Y13" s="54"/>
      <c r="Z13" s="55"/>
    </row>
    <row r="14" spans="1:26" ht="12.75" customHeight="1">
      <c r="A14" s="25" t="s">
        <v>10</v>
      </c>
      <c r="B14" s="26">
        <v>1</v>
      </c>
      <c r="C14" s="46">
        <v>0</v>
      </c>
      <c r="D14" s="26">
        <v>1</v>
      </c>
      <c r="E14" s="46">
        <v>0</v>
      </c>
      <c r="F14" s="26">
        <v>1</v>
      </c>
      <c r="G14" s="46">
        <v>0</v>
      </c>
      <c r="H14" s="26">
        <v>2</v>
      </c>
      <c r="I14" s="46">
        <v>0</v>
      </c>
      <c r="J14" s="25" t="s">
        <v>10</v>
      </c>
      <c r="K14" s="26">
        <v>1</v>
      </c>
      <c r="L14" s="46">
        <v>0</v>
      </c>
      <c r="M14" s="26">
        <v>1</v>
      </c>
      <c r="N14" s="46">
        <v>0</v>
      </c>
      <c r="O14" s="45">
        <v>3</v>
      </c>
      <c r="P14" s="56">
        <v>0</v>
      </c>
      <c r="Q14" s="13">
        <v>3</v>
      </c>
      <c r="R14" s="12">
        <v>0</v>
      </c>
      <c r="S14" s="8">
        <v>0</v>
      </c>
      <c r="T14" s="61">
        <v>0</v>
      </c>
      <c r="U14" s="13">
        <v>0</v>
      </c>
      <c r="V14" s="12">
        <v>0</v>
      </c>
      <c r="W14" s="8">
        <v>1</v>
      </c>
      <c r="X14" s="61">
        <v>0</v>
      </c>
      <c r="Y14" s="13">
        <v>3</v>
      </c>
      <c r="Z14" s="12">
        <v>0</v>
      </c>
    </row>
    <row r="15" spans="1:26" ht="12.75" customHeight="1">
      <c r="A15" s="25" t="s">
        <v>15</v>
      </c>
      <c r="B15" s="26">
        <v>1</v>
      </c>
      <c r="C15" s="46">
        <v>0</v>
      </c>
      <c r="D15" s="26">
        <v>1</v>
      </c>
      <c r="E15" s="46">
        <v>0</v>
      </c>
      <c r="F15" s="26">
        <v>2</v>
      </c>
      <c r="G15" s="46">
        <v>0</v>
      </c>
      <c r="H15" s="26">
        <v>0</v>
      </c>
      <c r="I15" s="46">
        <v>0</v>
      </c>
      <c r="J15" s="25" t="s">
        <v>15</v>
      </c>
      <c r="K15" s="26">
        <v>1</v>
      </c>
      <c r="L15" s="46">
        <v>0</v>
      </c>
      <c r="M15" s="26">
        <v>2</v>
      </c>
      <c r="N15" s="46">
        <v>0</v>
      </c>
      <c r="O15" s="45">
        <v>2</v>
      </c>
      <c r="P15" s="56">
        <v>0</v>
      </c>
      <c r="Q15" s="13">
        <v>1</v>
      </c>
      <c r="R15" s="12">
        <v>0</v>
      </c>
      <c r="S15" s="8">
        <v>1</v>
      </c>
      <c r="T15" s="61">
        <v>0</v>
      </c>
      <c r="U15" s="13">
        <v>0</v>
      </c>
      <c r="V15" s="12">
        <v>0</v>
      </c>
      <c r="W15" s="8">
        <v>2</v>
      </c>
      <c r="X15" s="61">
        <v>0</v>
      </c>
      <c r="Y15" s="13">
        <v>0</v>
      </c>
      <c r="Z15" s="12">
        <v>0</v>
      </c>
    </row>
    <row r="16" spans="1:26" ht="12.75" customHeight="1">
      <c r="A16" s="25" t="s">
        <v>18</v>
      </c>
      <c r="B16" s="26">
        <v>1</v>
      </c>
      <c r="C16" s="46">
        <v>0</v>
      </c>
      <c r="D16" s="26">
        <v>1</v>
      </c>
      <c r="E16" s="46">
        <v>0</v>
      </c>
      <c r="F16" s="26">
        <v>0</v>
      </c>
      <c r="G16" s="46">
        <v>0</v>
      </c>
      <c r="H16" s="26">
        <v>0</v>
      </c>
      <c r="I16" s="46">
        <v>0</v>
      </c>
      <c r="J16" s="25" t="s">
        <v>18</v>
      </c>
      <c r="K16" s="26">
        <v>1</v>
      </c>
      <c r="L16" s="46">
        <v>0</v>
      </c>
      <c r="M16" s="26">
        <v>2</v>
      </c>
      <c r="N16" s="46">
        <v>0</v>
      </c>
      <c r="O16" s="45">
        <v>0</v>
      </c>
      <c r="P16" s="56">
        <v>0</v>
      </c>
      <c r="Q16" s="13">
        <v>0</v>
      </c>
      <c r="R16" s="12">
        <v>0</v>
      </c>
      <c r="S16" s="8">
        <v>0</v>
      </c>
      <c r="T16" s="61">
        <v>0</v>
      </c>
      <c r="U16" s="13">
        <v>1</v>
      </c>
      <c r="V16" s="12">
        <v>0</v>
      </c>
      <c r="W16" s="8">
        <v>1</v>
      </c>
      <c r="X16" s="61">
        <v>0</v>
      </c>
      <c r="Y16" s="13">
        <v>0</v>
      </c>
      <c r="Z16" s="12">
        <v>0</v>
      </c>
    </row>
    <row r="17" spans="1:26" ht="12.75" customHeight="1">
      <c r="A17" s="25" t="s">
        <v>19</v>
      </c>
      <c r="B17" s="26">
        <v>1</v>
      </c>
      <c r="C17" s="46">
        <v>0</v>
      </c>
      <c r="D17" s="26">
        <v>0</v>
      </c>
      <c r="E17" s="46">
        <v>0</v>
      </c>
      <c r="F17" s="26">
        <v>0</v>
      </c>
      <c r="G17" s="46">
        <v>0</v>
      </c>
      <c r="H17" s="26">
        <v>1</v>
      </c>
      <c r="I17" s="46">
        <v>0</v>
      </c>
      <c r="J17" s="25" t="s">
        <v>19</v>
      </c>
      <c r="K17" s="26">
        <v>2</v>
      </c>
      <c r="L17" s="46">
        <v>0</v>
      </c>
      <c r="M17" s="26">
        <v>1</v>
      </c>
      <c r="N17" s="46">
        <v>0</v>
      </c>
      <c r="O17" s="45">
        <v>1</v>
      </c>
      <c r="P17" s="56">
        <v>0</v>
      </c>
      <c r="Q17" s="13">
        <v>1</v>
      </c>
      <c r="R17" s="12">
        <v>0</v>
      </c>
      <c r="S17" s="8">
        <v>2</v>
      </c>
      <c r="T17" s="61">
        <v>0</v>
      </c>
      <c r="U17" s="13">
        <v>1</v>
      </c>
      <c r="V17" s="12">
        <v>0</v>
      </c>
      <c r="W17" s="8">
        <v>0</v>
      </c>
      <c r="X17" s="61">
        <v>0</v>
      </c>
      <c r="Y17" s="13">
        <v>3</v>
      </c>
      <c r="Z17" s="12">
        <v>0</v>
      </c>
    </row>
    <row r="18" spans="1:26" ht="12.75" customHeight="1">
      <c r="A18" s="25" t="s">
        <v>20</v>
      </c>
      <c r="B18" s="26">
        <v>0</v>
      </c>
      <c r="C18" s="46">
        <v>0</v>
      </c>
      <c r="D18" s="26">
        <v>0</v>
      </c>
      <c r="E18" s="46">
        <v>0</v>
      </c>
      <c r="F18" s="26">
        <v>0</v>
      </c>
      <c r="G18" s="46">
        <v>0</v>
      </c>
      <c r="H18" s="26">
        <v>0</v>
      </c>
      <c r="I18" s="46">
        <v>0</v>
      </c>
      <c r="J18" s="25" t="s">
        <v>20</v>
      </c>
      <c r="K18" s="26">
        <v>0</v>
      </c>
      <c r="L18" s="46">
        <v>0</v>
      </c>
      <c r="M18" s="26">
        <v>0</v>
      </c>
      <c r="N18" s="46">
        <v>0</v>
      </c>
      <c r="O18" s="45">
        <v>0</v>
      </c>
      <c r="P18" s="56">
        <v>0</v>
      </c>
      <c r="Q18" s="13">
        <v>0</v>
      </c>
      <c r="R18" s="12">
        <v>0</v>
      </c>
      <c r="S18" s="8">
        <v>0</v>
      </c>
      <c r="T18" s="61">
        <v>0</v>
      </c>
      <c r="U18" s="13">
        <v>0</v>
      </c>
      <c r="V18" s="12">
        <v>0</v>
      </c>
      <c r="W18" s="8">
        <v>0</v>
      </c>
      <c r="X18" s="61">
        <v>0</v>
      </c>
      <c r="Y18" s="13">
        <v>0</v>
      </c>
      <c r="Z18" s="12">
        <v>0</v>
      </c>
    </row>
    <row r="19" spans="1:26" s="15" customFormat="1" ht="12.75" customHeight="1">
      <c r="A19" s="28" t="s">
        <v>14</v>
      </c>
      <c r="B19" s="29">
        <f>SUM(B14:B18)</f>
        <v>4</v>
      </c>
      <c r="C19" s="49">
        <v>0</v>
      </c>
      <c r="D19" s="29">
        <v>3</v>
      </c>
      <c r="E19" s="49">
        <v>0</v>
      </c>
      <c r="F19" s="29">
        <f>SUM(F14:F18)</f>
        <v>3</v>
      </c>
      <c r="G19" s="49">
        <v>0</v>
      </c>
      <c r="H19" s="29">
        <f>SUM(H14:H18)</f>
        <v>3</v>
      </c>
      <c r="I19" s="49">
        <v>0</v>
      </c>
      <c r="J19" s="28" t="s">
        <v>14</v>
      </c>
      <c r="K19" s="29">
        <f>SUM(K14:K18)</f>
        <v>5</v>
      </c>
      <c r="L19" s="49">
        <v>0</v>
      </c>
      <c r="M19" s="29">
        <v>6</v>
      </c>
      <c r="N19" s="49">
        <v>0</v>
      </c>
      <c r="O19" s="48">
        <v>6</v>
      </c>
      <c r="P19" s="57">
        <v>0</v>
      </c>
      <c r="Q19" s="17">
        <v>5</v>
      </c>
      <c r="R19" s="16">
        <v>0</v>
      </c>
      <c r="S19" s="15">
        <v>3</v>
      </c>
      <c r="T19" s="62">
        <v>0</v>
      </c>
      <c r="U19" s="17">
        <v>2</v>
      </c>
      <c r="V19" s="16">
        <v>0</v>
      </c>
      <c r="W19" s="15">
        <v>4</v>
      </c>
      <c r="X19" s="62">
        <v>0</v>
      </c>
      <c r="Y19" s="17">
        <v>6</v>
      </c>
      <c r="Z19" s="16">
        <v>0</v>
      </c>
    </row>
    <row r="20" spans="1:26" ht="18">
      <c r="A20" s="42" t="s">
        <v>43</v>
      </c>
      <c r="B20" s="54"/>
      <c r="C20" s="55"/>
      <c r="D20" s="54"/>
      <c r="E20" s="55"/>
      <c r="F20" s="54"/>
      <c r="G20" s="55"/>
      <c r="H20" s="54"/>
      <c r="I20" s="55"/>
      <c r="J20" s="42" t="s">
        <v>34</v>
      </c>
      <c r="K20" s="54"/>
      <c r="L20" s="55"/>
      <c r="M20" s="42"/>
      <c r="N20" s="55"/>
      <c r="O20" s="43"/>
      <c r="P20" s="43"/>
      <c r="Q20" s="54"/>
      <c r="R20" s="55"/>
      <c r="S20" s="43"/>
      <c r="T20" s="43"/>
      <c r="U20" s="54"/>
      <c r="V20" s="55"/>
      <c r="W20" s="43"/>
      <c r="X20" s="43"/>
      <c r="Y20" s="54"/>
      <c r="Z20" s="55"/>
    </row>
    <row r="21" spans="1:26" ht="12.75">
      <c r="A21" s="25" t="s">
        <v>10</v>
      </c>
      <c r="B21" s="129">
        <v>4</v>
      </c>
      <c r="C21" s="46">
        <v>0</v>
      </c>
      <c r="D21" s="129">
        <v>1</v>
      </c>
      <c r="E21" s="46">
        <v>0</v>
      </c>
      <c r="F21" s="26">
        <v>3</v>
      </c>
      <c r="G21" s="46">
        <v>0</v>
      </c>
      <c r="H21" s="26">
        <v>5</v>
      </c>
      <c r="I21" s="46">
        <v>0</v>
      </c>
      <c r="J21" s="25" t="s">
        <v>10</v>
      </c>
      <c r="K21" s="26">
        <v>7</v>
      </c>
      <c r="L21" s="46">
        <v>0</v>
      </c>
      <c r="M21" s="26">
        <v>9</v>
      </c>
      <c r="N21" s="46">
        <v>0</v>
      </c>
      <c r="O21" s="45">
        <v>10</v>
      </c>
      <c r="P21" s="56">
        <v>0</v>
      </c>
      <c r="Q21" s="13">
        <v>12</v>
      </c>
      <c r="R21" s="12">
        <v>0</v>
      </c>
      <c r="S21" s="8">
        <v>12</v>
      </c>
      <c r="T21" s="61">
        <v>0</v>
      </c>
      <c r="U21" s="13">
        <v>5</v>
      </c>
      <c r="V21" s="12">
        <v>0</v>
      </c>
      <c r="W21" s="8">
        <v>12</v>
      </c>
      <c r="X21" s="61">
        <v>0</v>
      </c>
      <c r="Y21" s="13">
        <v>9</v>
      </c>
      <c r="Z21" s="12">
        <v>0</v>
      </c>
    </row>
    <row r="22" spans="1:26" ht="12.75">
      <c r="A22" s="25" t="s">
        <v>15</v>
      </c>
      <c r="B22" s="129">
        <v>3</v>
      </c>
      <c r="C22" s="46">
        <v>0</v>
      </c>
      <c r="D22" s="129">
        <v>4</v>
      </c>
      <c r="E22" s="46">
        <v>0</v>
      </c>
      <c r="F22" s="26">
        <v>6</v>
      </c>
      <c r="G22" s="46">
        <v>0</v>
      </c>
      <c r="H22" s="26">
        <v>7</v>
      </c>
      <c r="I22" s="46">
        <v>0</v>
      </c>
      <c r="J22" s="25" t="s">
        <v>15</v>
      </c>
      <c r="K22" s="26">
        <v>7</v>
      </c>
      <c r="L22" s="46">
        <v>0</v>
      </c>
      <c r="M22" s="26">
        <v>13</v>
      </c>
      <c r="N22" s="46">
        <v>0</v>
      </c>
      <c r="O22" s="45">
        <v>12</v>
      </c>
      <c r="P22" s="56">
        <v>0</v>
      </c>
      <c r="Q22" s="13">
        <v>10</v>
      </c>
      <c r="R22" s="12">
        <v>0</v>
      </c>
      <c r="S22" s="8">
        <v>6</v>
      </c>
      <c r="T22" s="61">
        <v>0</v>
      </c>
      <c r="U22" s="13">
        <v>10</v>
      </c>
      <c r="V22" s="12">
        <v>0</v>
      </c>
      <c r="W22" s="8">
        <v>8</v>
      </c>
      <c r="X22" s="61">
        <v>0</v>
      </c>
      <c r="Y22" s="13">
        <v>6</v>
      </c>
      <c r="Z22" s="12">
        <v>0</v>
      </c>
    </row>
    <row r="23" spans="1:26" ht="12.75">
      <c r="A23" s="25" t="s">
        <v>18</v>
      </c>
      <c r="B23" s="129">
        <v>3</v>
      </c>
      <c r="C23" s="46">
        <v>0</v>
      </c>
      <c r="D23" s="129">
        <v>4</v>
      </c>
      <c r="E23" s="46">
        <v>0</v>
      </c>
      <c r="F23" s="26">
        <v>4</v>
      </c>
      <c r="G23" s="46">
        <v>0</v>
      </c>
      <c r="H23" s="26">
        <v>9</v>
      </c>
      <c r="I23" s="46">
        <v>0</v>
      </c>
      <c r="J23" s="25" t="s">
        <v>18</v>
      </c>
      <c r="K23" s="26">
        <v>8</v>
      </c>
      <c r="L23" s="46">
        <v>0</v>
      </c>
      <c r="M23" s="26">
        <v>8</v>
      </c>
      <c r="N23" s="46">
        <v>0</v>
      </c>
      <c r="O23" s="45">
        <v>9</v>
      </c>
      <c r="P23" s="56">
        <v>0</v>
      </c>
      <c r="Q23" s="13">
        <v>7</v>
      </c>
      <c r="R23" s="12">
        <v>0</v>
      </c>
      <c r="S23" s="8">
        <v>9</v>
      </c>
      <c r="T23" s="61">
        <v>0</v>
      </c>
      <c r="U23" s="13">
        <v>7</v>
      </c>
      <c r="V23" s="12">
        <v>0</v>
      </c>
      <c r="W23" s="8">
        <v>4</v>
      </c>
      <c r="X23" s="61">
        <v>0</v>
      </c>
      <c r="Y23" s="13">
        <v>7</v>
      </c>
      <c r="Z23" s="12">
        <v>0</v>
      </c>
    </row>
    <row r="24" spans="1:26" ht="12.75">
      <c r="A24" s="25" t="s">
        <v>19</v>
      </c>
      <c r="B24" s="129">
        <v>7</v>
      </c>
      <c r="C24" s="46">
        <v>0</v>
      </c>
      <c r="D24" s="129">
        <v>9</v>
      </c>
      <c r="E24" s="46">
        <v>0</v>
      </c>
      <c r="F24" s="26">
        <v>13</v>
      </c>
      <c r="G24" s="46">
        <v>0</v>
      </c>
      <c r="H24" s="26">
        <v>9</v>
      </c>
      <c r="I24" s="46">
        <v>0</v>
      </c>
      <c r="J24" s="25" t="s">
        <v>19</v>
      </c>
      <c r="K24" s="26">
        <v>15</v>
      </c>
      <c r="L24" s="46">
        <v>1</v>
      </c>
      <c r="M24" s="26">
        <v>15</v>
      </c>
      <c r="N24" s="46">
        <v>0</v>
      </c>
      <c r="O24" s="45">
        <v>8</v>
      </c>
      <c r="P24" s="56">
        <v>0</v>
      </c>
      <c r="Q24" s="13">
        <v>13</v>
      </c>
      <c r="R24" s="12">
        <v>0</v>
      </c>
      <c r="S24" s="8">
        <v>10</v>
      </c>
      <c r="T24" s="61">
        <v>0</v>
      </c>
      <c r="U24" s="13">
        <v>6</v>
      </c>
      <c r="V24" s="12">
        <v>0</v>
      </c>
      <c r="W24" s="8">
        <v>9</v>
      </c>
      <c r="X24" s="61">
        <v>0</v>
      </c>
      <c r="Y24" s="13">
        <v>6</v>
      </c>
      <c r="Z24" s="12">
        <v>1</v>
      </c>
    </row>
    <row r="25" spans="1:26" ht="12.75">
      <c r="A25" s="25" t="s">
        <v>20</v>
      </c>
      <c r="B25" s="130">
        <v>0</v>
      </c>
      <c r="C25" s="46">
        <v>0</v>
      </c>
      <c r="D25" s="130">
        <v>0</v>
      </c>
      <c r="E25" s="46">
        <v>0</v>
      </c>
      <c r="F25" s="26">
        <v>0</v>
      </c>
      <c r="G25" s="46">
        <v>0</v>
      </c>
      <c r="H25" s="26">
        <v>0</v>
      </c>
      <c r="I25" s="46">
        <v>0</v>
      </c>
      <c r="J25" s="25" t="s">
        <v>20</v>
      </c>
      <c r="K25" s="26">
        <v>0</v>
      </c>
      <c r="L25" s="46">
        <v>0</v>
      </c>
      <c r="M25" s="26">
        <v>0</v>
      </c>
      <c r="N25" s="46">
        <v>0</v>
      </c>
      <c r="O25" s="45">
        <v>0</v>
      </c>
      <c r="P25" s="56">
        <v>0</v>
      </c>
      <c r="Q25" s="13">
        <v>0</v>
      </c>
      <c r="R25" s="12">
        <v>0</v>
      </c>
      <c r="S25" s="8">
        <v>0</v>
      </c>
      <c r="T25" s="61">
        <v>0</v>
      </c>
      <c r="U25" s="13">
        <v>0</v>
      </c>
      <c r="V25" s="12">
        <v>0</v>
      </c>
      <c r="W25" s="8">
        <v>0</v>
      </c>
      <c r="X25" s="61">
        <v>0</v>
      </c>
      <c r="Y25" s="13">
        <v>0</v>
      </c>
      <c r="Z25" s="12">
        <v>0</v>
      </c>
    </row>
    <row r="26" spans="1:26" s="15" customFormat="1" ht="12.75" customHeight="1">
      <c r="A26" s="28" t="s">
        <v>14</v>
      </c>
      <c r="B26" s="131">
        <f>SUM(B21:B25)</f>
        <v>17</v>
      </c>
      <c r="C26" s="49">
        <v>0</v>
      </c>
      <c r="D26" s="131">
        <v>18</v>
      </c>
      <c r="E26" s="49">
        <v>0</v>
      </c>
      <c r="F26" s="29">
        <f>SUM(F21:F25)</f>
        <v>26</v>
      </c>
      <c r="G26" s="49">
        <v>0</v>
      </c>
      <c r="H26" s="29">
        <f>SUM(H21:H25)</f>
        <v>30</v>
      </c>
      <c r="I26" s="49">
        <v>0</v>
      </c>
      <c r="J26" s="28" t="s">
        <v>14</v>
      </c>
      <c r="K26" s="29">
        <f>SUM(K21:K25)</f>
        <v>37</v>
      </c>
      <c r="L26" s="49">
        <f>SUM(L21:L25)</f>
        <v>1</v>
      </c>
      <c r="M26" s="29">
        <v>45</v>
      </c>
      <c r="N26" s="49">
        <v>0</v>
      </c>
      <c r="O26" s="48">
        <v>39</v>
      </c>
      <c r="P26" s="57">
        <v>0</v>
      </c>
      <c r="Q26" s="17">
        <v>42</v>
      </c>
      <c r="R26" s="16">
        <v>0</v>
      </c>
      <c r="S26" s="15">
        <v>37</v>
      </c>
      <c r="T26" s="62">
        <v>0</v>
      </c>
      <c r="U26" s="17">
        <v>28</v>
      </c>
      <c r="V26" s="16">
        <v>0</v>
      </c>
      <c r="W26" s="15">
        <v>33</v>
      </c>
      <c r="X26" s="62">
        <v>0</v>
      </c>
      <c r="Y26" s="17">
        <v>28</v>
      </c>
      <c r="Z26" s="16">
        <v>1</v>
      </c>
    </row>
    <row r="27" spans="1:26" ht="18">
      <c r="A27" s="42" t="s">
        <v>44</v>
      </c>
      <c r="B27" s="54"/>
      <c r="C27" s="55"/>
      <c r="D27" s="54"/>
      <c r="E27" s="55"/>
      <c r="F27" s="54"/>
      <c r="G27" s="55"/>
      <c r="H27" s="54"/>
      <c r="I27" s="55"/>
      <c r="J27" s="42" t="s">
        <v>35</v>
      </c>
      <c r="K27" s="54"/>
      <c r="L27" s="55"/>
      <c r="M27" s="42"/>
      <c r="N27" s="55"/>
      <c r="O27" s="43"/>
      <c r="P27" s="43"/>
      <c r="Q27" s="54"/>
      <c r="R27" s="55"/>
      <c r="S27" s="43"/>
      <c r="T27" s="43"/>
      <c r="U27" s="54"/>
      <c r="V27" s="55"/>
      <c r="W27" s="43"/>
      <c r="X27" s="43"/>
      <c r="Y27" s="54"/>
      <c r="Z27" s="55"/>
    </row>
    <row r="28" spans="1:26" ht="12.75">
      <c r="A28" s="25" t="s">
        <v>10</v>
      </c>
      <c r="B28" s="26">
        <v>7</v>
      </c>
      <c r="C28" s="46">
        <v>0</v>
      </c>
      <c r="D28" s="26">
        <v>13</v>
      </c>
      <c r="E28" s="46">
        <v>0</v>
      </c>
      <c r="F28" s="26">
        <v>15</v>
      </c>
      <c r="G28" s="46">
        <v>0</v>
      </c>
      <c r="H28" s="26">
        <v>15</v>
      </c>
      <c r="I28" s="46">
        <v>0</v>
      </c>
      <c r="J28" s="25" t="s">
        <v>10</v>
      </c>
      <c r="K28" s="26">
        <v>19</v>
      </c>
      <c r="L28" s="46">
        <v>0</v>
      </c>
      <c r="M28" s="26">
        <v>12</v>
      </c>
      <c r="N28" s="46">
        <v>0</v>
      </c>
      <c r="O28" s="45">
        <v>10</v>
      </c>
      <c r="P28" s="56">
        <v>0</v>
      </c>
      <c r="Q28" s="13">
        <v>14</v>
      </c>
      <c r="R28" s="12">
        <v>1</v>
      </c>
      <c r="S28" s="8">
        <v>21</v>
      </c>
      <c r="T28" s="61">
        <v>0</v>
      </c>
      <c r="U28" s="13">
        <v>32</v>
      </c>
      <c r="V28" s="12">
        <v>0</v>
      </c>
      <c r="W28" s="8">
        <v>13</v>
      </c>
      <c r="X28" s="61">
        <v>0</v>
      </c>
      <c r="Y28" s="13">
        <v>9</v>
      </c>
      <c r="Z28" s="12">
        <v>0</v>
      </c>
    </row>
    <row r="29" spans="1:26" ht="12.75">
      <c r="A29" s="25" t="s">
        <v>15</v>
      </c>
      <c r="B29" s="26">
        <v>12</v>
      </c>
      <c r="C29" s="46">
        <v>0</v>
      </c>
      <c r="D29" s="26">
        <v>8</v>
      </c>
      <c r="E29" s="46">
        <v>0</v>
      </c>
      <c r="F29" s="26">
        <v>11</v>
      </c>
      <c r="G29" s="46">
        <v>0</v>
      </c>
      <c r="H29" s="26">
        <v>14</v>
      </c>
      <c r="I29" s="46">
        <v>0</v>
      </c>
      <c r="J29" s="25" t="s">
        <v>15</v>
      </c>
      <c r="K29" s="26">
        <v>14</v>
      </c>
      <c r="L29" s="46">
        <v>0</v>
      </c>
      <c r="M29" s="26">
        <v>8</v>
      </c>
      <c r="N29" s="46">
        <v>0</v>
      </c>
      <c r="O29" s="45">
        <v>11</v>
      </c>
      <c r="P29" s="56">
        <v>0</v>
      </c>
      <c r="Q29" s="13">
        <v>17</v>
      </c>
      <c r="R29" s="12">
        <v>0</v>
      </c>
      <c r="S29" s="8">
        <v>24</v>
      </c>
      <c r="T29" s="61">
        <v>0</v>
      </c>
      <c r="U29" s="13">
        <v>10</v>
      </c>
      <c r="V29" s="12">
        <v>0</v>
      </c>
      <c r="W29" s="8">
        <v>9</v>
      </c>
      <c r="X29" s="61">
        <v>0</v>
      </c>
      <c r="Y29" s="13">
        <v>4</v>
      </c>
      <c r="Z29" s="12">
        <v>0</v>
      </c>
    </row>
    <row r="30" spans="1:26" ht="12.75">
      <c r="A30" s="25" t="s">
        <v>18</v>
      </c>
      <c r="B30" s="26">
        <v>9</v>
      </c>
      <c r="C30" s="46">
        <v>0</v>
      </c>
      <c r="D30" s="26">
        <v>9</v>
      </c>
      <c r="E30" s="46">
        <v>0</v>
      </c>
      <c r="F30" s="26">
        <v>13</v>
      </c>
      <c r="G30" s="46">
        <v>0</v>
      </c>
      <c r="H30" s="26">
        <v>9</v>
      </c>
      <c r="I30" s="46">
        <v>0</v>
      </c>
      <c r="J30" s="25" t="s">
        <v>18</v>
      </c>
      <c r="K30" s="26">
        <v>6</v>
      </c>
      <c r="L30" s="46">
        <v>0</v>
      </c>
      <c r="M30" s="26">
        <v>9</v>
      </c>
      <c r="N30" s="46">
        <v>1</v>
      </c>
      <c r="O30" s="45">
        <v>10</v>
      </c>
      <c r="P30" s="56">
        <v>0</v>
      </c>
      <c r="Q30" s="13">
        <v>20</v>
      </c>
      <c r="R30" s="12">
        <v>0</v>
      </c>
      <c r="S30" s="8">
        <v>9</v>
      </c>
      <c r="T30" s="61">
        <v>0</v>
      </c>
      <c r="U30" s="13">
        <v>7</v>
      </c>
      <c r="V30" s="12">
        <v>0</v>
      </c>
      <c r="W30" s="8">
        <v>5</v>
      </c>
      <c r="X30" s="61">
        <v>0</v>
      </c>
      <c r="Y30" s="13">
        <v>11</v>
      </c>
      <c r="Z30" s="12">
        <v>0</v>
      </c>
    </row>
    <row r="31" spans="1:26" ht="12.75">
      <c r="A31" s="25" t="s">
        <v>19</v>
      </c>
      <c r="B31" s="26">
        <v>9</v>
      </c>
      <c r="C31" s="46">
        <v>0</v>
      </c>
      <c r="D31" s="26">
        <v>14</v>
      </c>
      <c r="E31" s="46">
        <v>0</v>
      </c>
      <c r="F31" s="26">
        <v>9</v>
      </c>
      <c r="G31" s="46">
        <v>0</v>
      </c>
      <c r="H31" s="26">
        <v>7</v>
      </c>
      <c r="I31" s="46">
        <v>0</v>
      </c>
      <c r="J31" s="25" t="s">
        <v>19</v>
      </c>
      <c r="K31" s="26">
        <v>10</v>
      </c>
      <c r="L31" s="46">
        <v>1</v>
      </c>
      <c r="M31" s="26">
        <v>17</v>
      </c>
      <c r="N31" s="46">
        <v>1</v>
      </c>
      <c r="O31" s="45">
        <v>28</v>
      </c>
      <c r="P31" s="56">
        <v>0</v>
      </c>
      <c r="Q31" s="13">
        <v>10</v>
      </c>
      <c r="R31" s="12">
        <v>0</v>
      </c>
      <c r="S31" s="8">
        <v>9</v>
      </c>
      <c r="T31" s="61">
        <v>0</v>
      </c>
      <c r="U31" s="13">
        <v>7</v>
      </c>
      <c r="V31" s="12">
        <v>0</v>
      </c>
      <c r="W31" s="8">
        <v>10</v>
      </c>
      <c r="X31" s="61">
        <v>0</v>
      </c>
      <c r="Y31" s="13">
        <v>8</v>
      </c>
      <c r="Z31" s="12">
        <v>0</v>
      </c>
    </row>
    <row r="32" spans="1:26" ht="12.75">
      <c r="A32" s="25" t="s">
        <v>20</v>
      </c>
      <c r="B32" s="26">
        <v>0</v>
      </c>
      <c r="C32" s="46">
        <v>0</v>
      </c>
      <c r="D32" s="26">
        <v>0</v>
      </c>
      <c r="E32" s="46">
        <v>0</v>
      </c>
      <c r="F32" s="26">
        <v>0</v>
      </c>
      <c r="G32" s="46">
        <v>0</v>
      </c>
      <c r="H32" s="26">
        <v>0</v>
      </c>
      <c r="I32" s="46">
        <v>0</v>
      </c>
      <c r="J32" s="25" t="s">
        <v>20</v>
      </c>
      <c r="K32" s="26">
        <v>0</v>
      </c>
      <c r="L32" s="46">
        <v>0</v>
      </c>
      <c r="M32" s="26">
        <v>0</v>
      </c>
      <c r="N32" s="46">
        <v>0</v>
      </c>
      <c r="O32" s="45">
        <v>0</v>
      </c>
      <c r="P32" s="56">
        <v>0</v>
      </c>
      <c r="Q32" s="13">
        <v>0</v>
      </c>
      <c r="R32" s="12">
        <v>0</v>
      </c>
      <c r="S32" s="8">
        <v>0</v>
      </c>
      <c r="T32" s="61">
        <v>0</v>
      </c>
      <c r="U32" s="13">
        <v>0</v>
      </c>
      <c r="V32" s="12">
        <v>2</v>
      </c>
      <c r="W32" s="8">
        <v>0</v>
      </c>
      <c r="X32" s="61">
        <v>1</v>
      </c>
      <c r="Y32" s="13">
        <v>0</v>
      </c>
      <c r="Z32" s="12">
        <v>0</v>
      </c>
    </row>
    <row r="33" spans="1:26" s="15" customFormat="1" ht="12.75" customHeight="1">
      <c r="A33" s="28" t="s">
        <v>14</v>
      </c>
      <c r="B33" s="29">
        <f>SUM(B28:B32)</f>
        <v>37</v>
      </c>
      <c r="C33" s="49">
        <v>0</v>
      </c>
      <c r="D33" s="29">
        <v>44</v>
      </c>
      <c r="E33" s="49">
        <v>0</v>
      </c>
      <c r="F33" s="29">
        <f>SUM(F28:F32)</f>
        <v>48</v>
      </c>
      <c r="G33" s="49">
        <v>0</v>
      </c>
      <c r="H33" s="29">
        <f>SUM(H28:H32)</f>
        <v>45</v>
      </c>
      <c r="I33" s="49">
        <v>0</v>
      </c>
      <c r="J33" s="28" t="s">
        <v>14</v>
      </c>
      <c r="K33" s="29">
        <f>SUM(K28:K32)</f>
        <v>49</v>
      </c>
      <c r="L33" s="49">
        <f>SUM(L28:L32)</f>
        <v>1</v>
      </c>
      <c r="M33" s="29">
        <v>46</v>
      </c>
      <c r="N33" s="49">
        <v>2</v>
      </c>
      <c r="O33" s="48">
        <v>59</v>
      </c>
      <c r="P33" s="57">
        <v>0</v>
      </c>
      <c r="Q33" s="17">
        <v>61</v>
      </c>
      <c r="R33" s="16">
        <v>1</v>
      </c>
      <c r="S33" s="15">
        <v>63</v>
      </c>
      <c r="T33" s="62">
        <v>0</v>
      </c>
      <c r="U33" s="17">
        <v>56</v>
      </c>
      <c r="V33" s="16">
        <v>2</v>
      </c>
      <c r="W33" s="15">
        <v>37</v>
      </c>
      <c r="X33" s="62">
        <v>1</v>
      </c>
      <c r="Y33" s="17">
        <v>32</v>
      </c>
      <c r="Z33" s="16">
        <v>0</v>
      </c>
    </row>
    <row r="34" spans="1:26" ht="18">
      <c r="A34" s="42" t="s">
        <v>45</v>
      </c>
      <c r="B34" s="54"/>
      <c r="C34" s="55"/>
      <c r="D34" s="54"/>
      <c r="E34" s="55"/>
      <c r="F34" s="54"/>
      <c r="G34" s="55"/>
      <c r="H34" s="54"/>
      <c r="I34" s="55"/>
      <c r="J34" s="42" t="s">
        <v>36</v>
      </c>
      <c r="K34" s="54"/>
      <c r="L34" s="55"/>
      <c r="M34" s="54"/>
      <c r="N34" s="55"/>
      <c r="O34" s="43"/>
      <c r="P34" s="43"/>
      <c r="Q34" s="54"/>
      <c r="R34" s="55"/>
      <c r="S34" s="43"/>
      <c r="T34" s="43"/>
      <c r="U34" s="54"/>
      <c r="V34" s="55"/>
      <c r="W34" s="43"/>
      <c r="X34" s="43"/>
      <c r="Y34" s="54"/>
      <c r="Z34" s="55"/>
    </row>
    <row r="35" spans="1:26" ht="12.75">
      <c r="A35" s="25" t="s">
        <v>10</v>
      </c>
      <c r="B35" s="26">
        <v>15</v>
      </c>
      <c r="C35" s="46">
        <v>0</v>
      </c>
      <c r="D35" s="26">
        <v>11</v>
      </c>
      <c r="E35" s="46">
        <v>0</v>
      </c>
      <c r="F35" s="26">
        <v>10</v>
      </c>
      <c r="G35" s="46">
        <v>0</v>
      </c>
      <c r="H35" s="26">
        <v>11</v>
      </c>
      <c r="I35" s="46">
        <v>0</v>
      </c>
      <c r="J35" s="25" t="s">
        <v>10</v>
      </c>
      <c r="K35" s="26">
        <v>7</v>
      </c>
      <c r="L35" s="46">
        <v>0</v>
      </c>
      <c r="M35" s="26">
        <v>3</v>
      </c>
      <c r="N35" s="46">
        <v>0</v>
      </c>
      <c r="O35" s="45">
        <v>2</v>
      </c>
      <c r="P35" s="56">
        <v>0</v>
      </c>
      <c r="Q35" s="13">
        <v>2</v>
      </c>
      <c r="R35" s="12">
        <v>0</v>
      </c>
      <c r="S35" s="8">
        <v>1</v>
      </c>
      <c r="T35" s="61">
        <v>0</v>
      </c>
      <c r="U35" s="13">
        <v>2</v>
      </c>
      <c r="V35" s="12">
        <v>0</v>
      </c>
      <c r="W35" s="8">
        <v>6</v>
      </c>
      <c r="X35" s="61">
        <v>0</v>
      </c>
      <c r="Y35" s="13">
        <v>3</v>
      </c>
      <c r="Z35" s="12">
        <v>0</v>
      </c>
    </row>
    <row r="36" spans="1:26" ht="12.75">
      <c r="A36" s="25" t="s">
        <v>15</v>
      </c>
      <c r="B36" s="26">
        <v>9</v>
      </c>
      <c r="C36" s="46">
        <v>0</v>
      </c>
      <c r="D36" s="26">
        <v>10</v>
      </c>
      <c r="E36" s="46">
        <v>0</v>
      </c>
      <c r="F36" s="26">
        <v>10</v>
      </c>
      <c r="G36" s="46">
        <v>0</v>
      </c>
      <c r="H36" s="26">
        <v>8</v>
      </c>
      <c r="I36" s="46">
        <v>0</v>
      </c>
      <c r="J36" s="25" t="s">
        <v>15</v>
      </c>
      <c r="K36" s="26">
        <v>5</v>
      </c>
      <c r="L36" s="46">
        <v>0</v>
      </c>
      <c r="M36" s="26">
        <v>1</v>
      </c>
      <c r="N36" s="46">
        <v>0</v>
      </c>
      <c r="O36" s="45">
        <v>2</v>
      </c>
      <c r="P36" s="56">
        <v>0</v>
      </c>
      <c r="Q36" s="13">
        <v>5</v>
      </c>
      <c r="R36" s="12">
        <v>0</v>
      </c>
      <c r="S36" s="8">
        <v>1</v>
      </c>
      <c r="T36" s="61">
        <v>0</v>
      </c>
      <c r="U36" s="13">
        <v>8</v>
      </c>
      <c r="V36" s="12">
        <v>0</v>
      </c>
      <c r="W36" s="8">
        <v>2</v>
      </c>
      <c r="X36" s="61">
        <v>0</v>
      </c>
      <c r="Y36" s="13">
        <v>4</v>
      </c>
      <c r="Z36" s="12">
        <v>0</v>
      </c>
    </row>
    <row r="37" spans="1:26" ht="12.75">
      <c r="A37" s="25" t="s">
        <v>18</v>
      </c>
      <c r="B37" s="26">
        <v>6</v>
      </c>
      <c r="C37" s="46">
        <v>0</v>
      </c>
      <c r="D37" s="26">
        <v>8</v>
      </c>
      <c r="E37" s="46">
        <v>0</v>
      </c>
      <c r="F37" s="26">
        <v>6</v>
      </c>
      <c r="G37" s="46">
        <v>0</v>
      </c>
      <c r="H37" s="26">
        <v>12</v>
      </c>
      <c r="I37" s="46">
        <v>0</v>
      </c>
      <c r="J37" s="25" t="s">
        <v>18</v>
      </c>
      <c r="K37" s="26">
        <v>1</v>
      </c>
      <c r="L37" s="46">
        <v>0</v>
      </c>
      <c r="M37" s="26">
        <v>2</v>
      </c>
      <c r="N37" s="46">
        <v>0</v>
      </c>
      <c r="O37" s="45">
        <v>3</v>
      </c>
      <c r="P37" s="56">
        <v>0</v>
      </c>
      <c r="Q37" s="13">
        <v>2</v>
      </c>
      <c r="R37" s="12">
        <v>0</v>
      </c>
      <c r="S37" s="8">
        <v>4</v>
      </c>
      <c r="T37" s="61">
        <v>0</v>
      </c>
      <c r="U37" s="13">
        <v>2</v>
      </c>
      <c r="V37" s="12">
        <v>0</v>
      </c>
      <c r="W37" s="8">
        <v>1</v>
      </c>
      <c r="X37" s="61">
        <v>0</v>
      </c>
      <c r="Y37" s="13">
        <v>3</v>
      </c>
      <c r="Z37" s="12">
        <v>0</v>
      </c>
    </row>
    <row r="38" spans="1:26" ht="12.75">
      <c r="A38" s="25" t="s">
        <v>19</v>
      </c>
      <c r="B38" s="26">
        <v>11</v>
      </c>
      <c r="C38" s="46">
        <v>0</v>
      </c>
      <c r="D38" s="26">
        <v>11</v>
      </c>
      <c r="E38" s="46">
        <v>0</v>
      </c>
      <c r="F38" s="26">
        <v>13</v>
      </c>
      <c r="G38" s="46">
        <v>0</v>
      </c>
      <c r="H38" s="26">
        <v>7</v>
      </c>
      <c r="I38" s="46">
        <v>0</v>
      </c>
      <c r="J38" s="25" t="s">
        <v>19</v>
      </c>
      <c r="K38" s="26">
        <v>3</v>
      </c>
      <c r="L38" s="46">
        <v>0</v>
      </c>
      <c r="M38" s="26">
        <v>3</v>
      </c>
      <c r="N38" s="46">
        <v>0</v>
      </c>
      <c r="O38" s="45">
        <v>2</v>
      </c>
      <c r="P38" s="56">
        <v>0</v>
      </c>
      <c r="Q38" s="13">
        <v>6</v>
      </c>
      <c r="R38" s="12">
        <v>0</v>
      </c>
      <c r="S38" s="8">
        <v>2</v>
      </c>
      <c r="T38" s="61">
        <v>0</v>
      </c>
      <c r="U38" s="13">
        <v>2</v>
      </c>
      <c r="V38" s="12">
        <v>0</v>
      </c>
      <c r="W38" s="8">
        <v>2</v>
      </c>
      <c r="X38" s="61">
        <v>0</v>
      </c>
      <c r="Y38" s="13">
        <v>1</v>
      </c>
      <c r="Z38" s="12">
        <v>0</v>
      </c>
    </row>
    <row r="39" spans="1:26" ht="12.75">
      <c r="A39" s="25" t="s">
        <v>20</v>
      </c>
      <c r="B39" s="26">
        <v>0</v>
      </c>
      <c r="C39" s="46">
        <v>0</v>
      </c>
      <c r="D39" s="26">
        <v>0</v>
      </c>
      <c r="E39" s="46">
        <v>0</v>
      </c>
      <c r="F39" s="26">
        <v>0</v>
      </c>
      <c r="G39" s="46">
        <v>0</v>
      </c>
      <c r="H39" s="26">
        <v>0</v>
      </c>
      <c r="I39" s="46">
        <v>0</v>
      </c>
      <c r="J39" s="25" t="s">
        <v>20</v>
      </c>
      <c r="K39" s="26">
        <v>0</v>
      </c>
      <c r="L39" s="46">
        <v>1</v>
      </c>
      <c r="M39" s="26">
        <v>0</v>
      </c>
      <c r="N39" s="46">
        <v>1</v>
      </c>
      <c r="O39" s="45">
        <v>0</v>
      </c>
      <c r="P39" s="56">
        <v>0</v>
      </c>
      <c r="Q39" s="13">
        <v>0</v>
      </c>
      <c r="R39" s="12">
        <v>0</v>
      </c>
      <c r="S39" s="8">
        <v>0</v>
      </c>
      <c r="T39" s="61">
        <v>0</v>
      </c>
      <c r="U39" s="13">
        <v>0</v>
      </c>
      <c r="V39" s="12">
        <v>0</v>
      </c>
      <c r="W39" s="8">
        <v>0</v>
      </c>
      <c r="X39" s="61">
        <v>0</v>
      </c>
      <c r="Y39" s="13">
        <v>0</v>
      </c>
      <c r="Z39" s="12">
        <v>0</v>
      </c>
    </row>
    <row r="40" spans="1:26" s="15" customFormat="1" ht="12.75" customHeight="1">
      <c r="A40" s="28" t="s">
        <v>14</v>
      </c>
      <c r="B40" s="29">
        <f>SUM(B35:B39)</f>
        <v>41</v>
      </c>
      <c r="C40" s="49">
        <v>0</v>
      </c>
      <c r="D40" s="29">
        <v>40</v>
      </c>
      <c r="E40" s="49">
        <v>0</v>
      </c>
      <c r="F40" s="29">
        <f>SUM(F35:F39)</f>
        <v>39</v>
      </c>
      <c r="G40" s="49">
        <v>0</v>
      </c>
      <c r="H40" s="29">
        <f>SUM(H35:H39)</f>
        <v>38</v>
      </c>
      <c r="I40" s="49">
        <v>0</v>
      </c>
      <c r="J40" s="28" t="s">
        <v>14</v>
      </c>
      <c r="K40" s="29">
        <f>SUM(K35:K39)</f>
        <v>16</v>
      </c>
      <c r="L40" s="49">
        <f>SUM(L35:L39)</f>
        <v>1</v>
      </c>
      <c r="M40" s="29">
        <v>9</v>
      </c>
      <c r="N40" s="49">
        <v>1</v>
      </c>
      <c r="O40" s="48">
        <v>9</v>
      </c>
      <c r="P40" s="57">
        <v>0</v>
      </c>
      <c r="Q40" s="17">
        <v>15</v>
      </c>
      <c r="R40" s="16">
        <v>0</v>
      </c>
      <c r="S40" s="15">
        <v>8</v>
      </c>
      <c r="T40" s="62">
        <v>0</v>
      </c>
      <c r="U40" s="17">
        <v>14</v>
      </c>
      <c r="V40" s="16">
        <v>0</v>
      </c>
      <c r="W40" s="15">
        <v>11</v>
      </c>
      <c r="X40" s="62">
        <v>0</v>
      </c>
      <c r="Y40" s="17">
        <v>11</v>
      </c>
      <c r="Z40" s="16">
        <v>0</v>
      </c>
    </row>
    <row r="41" spans="1:26" ht="18">
      <c r="A41" s="42" t="s">
        <v>46</v>
      </c>
      <c r="B41" s="54"/>
      <c r="C41" s="55"/>
      <c r="D41" s="54"/>
      <c r="E41" s="55"/>
      <c r="F41" s="54"/>
      <c r="G41" s="55"/>
      <c r="H41" s="54"/>
      <c r="I41" s="55"/>
      <c r="J41" s="42" t="s">
        <v>37</v>
      </c>
      <c r="K41" s="54"/>
      <c r="L41" s="55"/>
      <c r="M41" s="42"/>
      <c r="N41" s="55"/>
      <c r="O41" s="43"/>
      <c r="P41" s="43"/>
      <c r="Q41" s="54"/>
      <c r="R41" s="55"/>
      <c r="S41" s="43"/>
      <c r="T41" s="43"/>
      <c r="U41" s="54"/>
      <c r="V41" s="55"/>
      <c r="W41" s="43"/>
      <c r="X41" s="43"/>
      <c r="Y41" s="54"/>
      <c r="Z41" s="55"/>
    </row>
    <row r="42" spans="1:26" ht="12.75">
      <c r="A42" s="25" t="s">
        <v>10</v>
      </c>
      <c r="B42" s="26">
        <v>227</v>
      </c>
      <c r="C42" s="46">
        <v>0</v>
      </c>
      <c r="D42" s="26">
        <v>236</v>
      </c>
      <c r="E42" s="46">
        <v>0</v>
      </c>
      <c r="F42" s="26">
        <v>232</v>
      </c>
      <c r="G42" s="46">
        <v>0</v>
      </c>
      <c r="H42" s="26">
        <v>241</v>
      </c>
      <c r="I42" s="46">
        <v>1</v>
      </c>
      <c r="J42" s="25" t="s">
        <v>10</v>
      </c>
      <c r="K42" s="26">
        <v>285</v>
      </c>
      <c r="L42" s="46">
        <v>1</v>
      </c>
      <c r="M42" s="26">
        <v>354</v>
      </c>
      <c r="N42" s="27">
        <v>1</v>
      </c>
      <c r="O42" s="45">
        <v>383</v>
      </c>
      <c r="P42" s="56">
        <v>1</v>
      </c>
      <c r="Q42" s="13">
        <v>353</v>
      </c>
      <c r="R42" s="12">
        <v>2</v>
      </c>
      <c r="S42" s="8">
        <v>418</v>
      </c>
      <c r="T42" s="61">
        <v>6</v>
      </c>
      <c r="U42" s="13">
        <v>402</v>
      </c>
      <c r="V42" s="12">
        <v>0</v>
      </c>
      <c r="W42" s="8">
        <v>385</v>
      </c>
      <c r="X42" s="61">
        <v>0</v>
      </c>
      <c r="Y42" s="13">
        <v>406</v>
      </c>
      <c r="Z42" s="12">
        <v>2</v>
      </c>
    </row>
    <row r="43" spans="1:26" ht="12.75">
      <c r="A43" s="25" t="s">
        <v>15</v>
      </c>
      <c r="B43" s="26">
        <v>260</v>
      </c>
      <c r="C43" s="46">
        <v>0</v>
      </c>
      <c r="D43" s="26">
        <v>230</v>
      </c>
      <c r="E43" s="46">
        <v>1</v>
      </c>
      <c r="F43" s="26">
        <v>249</v>
      </c>
      <c r="G43" s="46">
        <v>1</v>
      </c>
      <c r="H43" s="26">
        <v>301</v>
      </c>
      <c r="I43" s="46">
        <v>0</v>
      </c>
      <c r="J43" s="25" t="s">
        <v>15</v>
      </c>
      <c r="K43" s="26">
        <v>349</v>
      </c>
      <c r="L43" s="46">
        <v>0</v>
      </c>
      <c r="M43" s="26">
        <v>366</v>
      </c>
      <c r="N43" s="27">
        <v>1</v>
      </c>
      <c r="O43" s="45">
        <v>359</v>
      </c>
      <c r="P43" s="56">
        <v>1</v>
      </c>
      <c r="Q43" s="13">
        <v>426</v>
      </c>
      <c r="R43" s="12">
        <v>0</v>
      </c>
      <c r="S43" s="8">
        <v>403</v>
      </c>
      <c r="T43" s="61">
        <v>0</v>
      </c>
      <c r="U43" s="13">
        <v>413</v>
      </c>
      <c r="V43" s="12">
        <v>0</v>
      </c>
      <c r="W43" s="8">
        <v>390</v>
      </c>
      <c r="X43" s="61">
        <v>1</v>
      </c>
      <c r="Y43" s="13">
        <v>339</v>
      </c>
      <c r="Z43" s="12">
        <v>4</v>
      </c>
    </row>
    <row r="44" spans="1:26" ht="12.75">
      <c r="A44" s="25" t="s">
        <v>18</v>
      </c>
      <c r="B44" s="26">
        <v>178</v>
      </c>
      <c r="C44" s="46">
        <v>0</v>
      </c>
      <c r="D44" s="26">
        <v>216</v>
      </c>
      <c r="E44" s="46">
        <v>2</v>
      </c>
      <c r="F44" s="26">
        <v>255</v>
      </c>
      <c r="G44" s="46">
        <v>0</v>
      </c>
      <c r="H44" s="26">
        <v>267</v>
      </c>
      <c r="I44" s="46">
        <v>2</v>
      </c>
      <c r="J44" s="25" t="s">
        <v>18</v>
      </c>
      <c r="K44" s="26">
        <v>307</v>
      </c>
      <c r="L44" s="46">
        <v>1</v>
      </c>
      <c r="M44" s="26">
        <v>302</v>
      </c>
      <c r="N44" s="27">
        <v>8</v>
      </c>
      <c r="O44" s="45">
        <v>387</v>
      </c>
      <c r="P44" s="56">
        <v>3</v>
      </c>
      <c r="Q44" s="13">
        <v>355</v>
      </c>
      <c r="R44" s="12">
        <v>5</v>
      </c>
      <c r="S44" s="8">
        <v>360</v>
      </c>
      <c r="T44" s="61">
        <v>1</v>
      </c>
      <c r="U44" s="13">
        <v>327</v>
      </c>
      <c r="V44" s="12">
        <v>1</v>
      </c>
      <c r="W44" s="8">
        <v>306</v>
      </c>
      <c r="X44" s="61">
        <v>0</v>
      </c>
      <c r="Y44" s="13">
        <v>260</v>
      </c>
      <c r="Z44" s="12">
        <v>1</v>
      </c>
    </row>
    <row r="45" spans="1:26" ht="12.75">
      <c r="A45" s="25" t="s">
        <v>19</v>
      </c>
      <c r="B45" s="26">
        <v>337</v>
      </c>
      <c r="C45" s="46">
        <v>13</v>
      </c>
      <c r="D45" s="26">
        <v>348</v>
      </c>
      <c r="E45" s="46">
        <v>10</v>
      </c>
      <c r="F45" s="26">
        <v>391</v>
      </c>
      <c r="G45" s="46">
        <v>18</v>
      </c>
      <c r="H45" s="26">
        <v>433</v>
      </c>
      <c r="I45" s="46">
        <v>21</v>
      </c>
      <c r="J45" s="25" t="s">
        <v>19</v>
      </c>
      <c r="K45" s="26">
        <v>458</v>
      </c>
      <c r="L45" s="46">
        <v>12</v>
      </c>
      <c r="M45" s="26">
        <v>524</v>
      </c>
      <c r="N45" s="27">
        <v>9</v>
      </c>
      <c r="O45" s="45">
        <v>487</v>
      </c>
      <c r="P45" s="56">
        <v>11</v>
      </c>
      <c r="Q45" s="13">
        <v>469</v>
      </c>
      <c r="R45" s="12">
        <v>16</v>
      </c>
      <c r="S45" s="8">
        <v>459</v>
      </c>
      <c r="T45" s="61">
        <v>7</v>
      </c>
      <c r="U45" s="13">
        <v>427</v>
      </c>
      <c r="V45" s="12">
        <v>0</v>
      </c>
      <c r="W45" s="8">
        <v>355</v>
      </c>
      <c r="X45" s="61">
        <v>1</v>
      </c>
      <c r="Y45" s="13">
        <v>333</v>
      </c>
      <c r="Z45" s="12">
        <v>5</v>
      </c>
    </row>
    <row r="46" spans="1:26" ht="12.75">
      <c r="A46" s="25" t="s">
        <v>20</v>
      </c>
      <c r="B46" s="26">
        <v>1</v>
      </c>
      <c r="C46" s="46">
        <v>2</v>
      </c>
      <c r="D46" s="26">
        <v>1</v>
      </c>
      <c r="E46" s="46">
        <v>1</v>
      </c>
      <c r="F46" s="26">
        <v>0</v>
      </c>
      <c r="G46" s="46">
        <v>1</v>
      </c>
      <c r="H46" s="26">
        <v>2</v>
      </c>
      <c r="I46" s="46">
        <v>2</v>
      </c>
      <c r="J46" s="25" t="s">
        <v>20</v>
      </c>
      <c r="K46" s="26">
        <v>1</v>
      </c>
      <c r="L46" s="46">
        <v>7</v>
      </c>
      <c r="M46" s="26">
        <v>1</v>
      </c>
      <c r="N46" s="27">
        <v>1</v>
      </c>
      <c r="O46" s="45">
        <v>0</v>
      </c>
      <c r="P46" s="56">
        <v>6</v>
      </c>
      <c r="Q46" s="13">
        <v>0</v>
      </c>
      <c r="R46" s="12">
        <v>10</v>
      </c>
      <c r="S46" s="8">
        <v>0</v>
      </c>
      <c r="T46" s="61">
        <v>9</v>
      </c>
      <c r="U46" s="13">
        <v>0</v>
      </c>
      <c r="V46" s="12">
        <v>7</v>
      </c>
      <c r="W46" s="8">
        <v>1</v>
      </c>
      <c r="X46" s="61">
        <v>4</v>
      </c>
      <c r="Y46" s="13">
        <v>2</v>
      </c>
      <c r="Z46" s="12">
        <v>7</v>
      </c>
    </row>
    <row r="47" spans="1:26" s="15" customFormat="1" ht="12.75" customHeight="1">
      <c r="A47" s="28" t="s">
        <v>14</v>
      </c>
      <c r="B47" s="29">
        <f>SUM(B42:B46)</f>
        <v>1003</v>
      </c>
      <c r="C47" s="49">
        <f>SUM(C42:C46)</f>
        <v>15</v>
      </c>
      <c r="D47" s="29">
        <v>1031</v>
      </c>
      <c r="E47" s="49">
        <v>14</v>
      </c>
      <c r="F47" s="29">
        <f>SUM(F42:F46)</f>
        <v>1127</v>
      </c>
      <c r="G47" s="49">
        <f>SUM(G42:G46)</f>
        <v>20</v>
      </c>
      <c r="H47" s="29">
        <f>SUM(H42:H46)</f>
        <v>1244</v>
      </c>
      <c r="I47" s="49">
        <f>SUM(I42:I46)</f>
        <v>26</v>
      </c>
      <c r="J47" s="28" t="s">
        <v>14</v>
      </c>
      <c r="K47" s="29">
        <f>SUM(K42:K46)</f>
        <v>1400</v>
      </c>
      <c r="L47" s="49">
        <f>SUM(L42:L46)</f>
        <v>21</v>
      </c>
      <c r="M47" s="29">
        <v>1547</v>
      </c>
      <c r="N47" s="31">
        <v>20</v>
      </c>
      <c r="O47" s="48">
        <v>1616</v>
      </c>
      <c r="P47" s="57">
        <v>22</v>
      </c>
      <c r="Q47" s="17">
        <v>1603</v>
      </c>
      <c r="R47" s="16">
        <v>33</v>
      </c>
      <c r="S47" s="15">
        <v>1640</v>
      </c>
      <c r="T47" s="62">
        <v>23</v>
      </c>
      <c r="U47" s="17">
        <v>1569</v>
      </c>
      <c r="V47" s="16">
        <v>8</v>
      </c>
      <c r="W47" s="15">
        <v>1437</v>
      </c>
      <c r="X47" s="62">
        <v>6</v>
      </c>
      <c r="Y47" s="17">
        <v>1340</v>
      </c>
      <c r="Z47" s="16">
        <v>19</v>
      </c>
    </row>
    <row r="48" spans="1:26" ht="18">
      <c r="A48" s="42" t="s">
        <v>47</v>
      </c>
      <c r="B48" s="54"/>
      <c r="C48" s="55"/>
      <c r="D48" s="54"/>
      <c r="E48" s="55"/>
      <c r="F48" s="54"/>
      <c r="G48" s="55"/>
      <c r="H48" s="54"/>
      <c r="I48" s="55"/>
      <c r="J48" s="42" t="s">
        <v>38</v>
      </c>
      <c r="K48" s="54"/>
      <c r="L48" s="55"/>
      <c r="M48" s="54"/>
      <c r="N48" s="55"/>
      <c r="O48" s="43"/>
      <c r="P48" s="43"/>
      <c r="Q48" s="54"/>
      <c r="R48" s="55"/>
      <c r="S48" s="43"/>
      <c r="T48" s="43"/>
      <c r="U48" s="54"/>
      <c r="V48" s="55"/>
      <c r="W48" s="43"/>
      <c r="X48" s="43"/>
      <c r="Y48" s="54"/>
      <c r="Z48" s="55"/>
    </row>
    <row r="49" spans="1:26" ht="12.75">
      <c r="A49" s="25" t="s">
        <v>10</v>
      </c>
      <c r="B49" s="26">
        <v>6</v>
      </c>
      <c r="C49" s="46">
        <v>0</v>
      </c>
      <c r="D49" s="26">
        <v>12</v>
      </c>
      <c r="E49" s="46">
        <v>0</v>
      </c>
      <c r="F49" s="26">
        <v>9</v>
      </c>
      <c r="G49" s="46">
        <v>0</v>
      </c>
      <c r="H49" s="26">
        <v>12</v>
      </c>
      <c r="I49" s="46">
        <v>0</v>
      </c>
      <c r="J49" s="25" t="s">
        <v>10</v>
      </c>
      <c r="K49" s="26">
        <v>11</v>
      </c>
      <c r="L49" s="46">
        <v>0</v>
      </c>
      <c r="M49" s="26">
        <v>15</v>
      </c>
      <c r="N49" s="46">
        <v>0</v>
      </c>
      <c r="O49" s="45">
        <v>5</v>
      </c>
      <c r="P49" s="56">
        <v>0</v>
      </c>
      <c r="Q49" s="13">
        <v>7</v>
      </c>
      <c r="R49" s="12">
        <v>0</v>
      </c>
      <c r="S49" s="8">
        <v>9</v>
      </c>
      <c r="T49" s="61">
        <v>0</v>
      </c>
      <c r="U49" s="13">
        <v>5</v>
      </c>
      <c r="V49" s="12">
        <v>0</v>
      </c>
      <c r="W49" s="8">
        <v>4</v>
      </c>
      <c r="X49" s="61">
        <v>0</v>
      </c>
      <c r="Y49" s="13">
        <v>4</v>
      </c>
      <c r="Z49" s="12">
        <v>0</v>
      </c>
    </row>
    <row r="50" spans="1:26" ht="12.75">
      <c r="A50" s="25" t="s">
        <v>15</v>
      </c>
      <c r="B50" s="26">
        <v>9</v>
      </c>
      <c r="C50" s="46">
        <v>1</v>
      </c>
      <c r="D50" s="26">
        <v>9</v>
      </c>
      <c r="E50" s="46">
        <v>1</v>
      </c>
      <c r="F50" s="26">
        <v>11</v>
      </c>
      <c r="G50" s="46">
        <v>0</v>
      </c>
      <c r="H50" s="26">
        <v>7</v>
      </c>
      <c r="I50" s="46">
        <v>0</v>
      </c>
      <c r="J50" s="25" t="s">
        <v>15</v>
      </c>
      <c r="K50" s="26">
        <v>12</v>
      </c>
      <c r="L50" s="46">
        <v>0</v>
      </c>
      <c r="M50" s="26">
        <v>6</v>
      </c>
      <c r="N50" s="46">
        <v>0</v>
      </c>
      <c r="O50" s="45">
        <v>6</v>
      </c>
      <c r="P50" s="56">
        <v>0</v>
      </c>
      <c r="Q50" s="13">
        <v>8</v>
      </c>
      <c r="R50" s="12">
        <v>0</v>
      </c>
      <c r="S50" s="8">
        <v>5</v>
      </c>
      <c r="T50" s="61">
        <v>0</v>
      </c>
      <c r="U50" s="13">
        <v>3</v>
      </c>
      <c r="V50" s="12">
        <v>0</v>
      </c>
      <c r="W50" s="8">
        <v>5</v>
      </c>
      <c r="X50" s="61">
        <v>0</v>
      </c>
      <c r="Y50" s="13">
        <v>3</v>
      </c>
      <c r="Z50" s="12">
        <v>0</v>
      </c>
    </row>
    <row r="51" spans="1:26" ht="12.75">
      <c r="A51" s="25" t="s">
        <v>18</v>
      </c>
      <c r="B51" s="26">
        <v>7</v>
      </c>
      <c r="C51" s="46">
        <v>0</v>
      </c>
      <c r="D51" s="26">
        <v>8</v>
      </c>
      <c r="E51" s="46">
        <v>0</v>
      </c>
      <c r="F51" s="26">
        <v>5</v>
      </c>
      <c r="G51" s="46">
        <v>0</v>
      </c>
      <c r="H51" s="26">
        <v>11</v>
      </c>
      <c r="I51" s="46">
        <v>0</v>
      </c>
      <c r="J51" s="25" t="s">
        <v>18</v>
      </c>
      <c r="K51" s="26">
        <v>7</v>
      </c>
      <c r="L51" s="46">
        <v>0</v>
      </c>
      <c r="M51" s="26">
        <v>3</v>
      </c>
      <c r="N51" s="46">
        <v>0</v>
      </c>
      <c r="O51" s="45">
        <v>8</v>
      </c>
      <c r="P51" s="56">
        <v>0</v>
      </c>
      <c r="Q51" s="13">
        <v>6</v>
      </c>
      <c r="R51" s="12">
        <v>0</v>
      </c>
      <c r="S51" s="8">
        <v>4</v>
      </c>
      <c r="T51" s="61">
        <v>0</v>
      </c>
      <c r="U51" s="13">
        <v>4</v>
      </c>
      <c r="V51" s="12">
        <v>0</v>
      </c>
      <c r="W51" s="8">
        <v>2</v>
      </c>
      <c r="X51" s="61">
        <v>0</v>
      </c>
      <c r="Y51" s="13">
        <v>4</v>
      </c>
      <c r="Z51" s="12">
        <v>0</v>
      </c>
    </row>
    <row r="52" spans="1:26" ht="12.75">
      <c r="A52" s="25" t="s">
        <v>19</v>
      </c>
      <c r="B52" s="26">
        <v>14</v>
      </c>
      <c r="C52" s="46">
        <v>0</v>
      </c>
      <c r="D52" s="26">
        <v>10</v>
      </c>
      <c r="E52" s="46">
        <v>0</v>
      </c>
      <c r="F52" s="26">
        <v>15</v>
      </c>
      <c r="G52" s="46">
        <v>0</v>
      </c>
      <c r="H52" s="26">
        <v>8</v>
      </c>
      <c r="I52" s="46">
        <v>0</v>
      </c>
      <c r="J52" s="25" t="s">
        <v>19</v>
      </c>
      <c r="K52" s="26">
        <v>7</v>
      </c>
      <c r="L52" s="46">
        <v>0</v>
      </c>
      <c r="M52" s="26">
        <v>14</v>
      </c>
      <c r="N52" s="46">
        <v>0</v>
      </c>
      <c r="O52" s="45">
        <v>8</v>
      </c>
      <c r="P52" s="56">
        <v>0</v>
      </c>
      <c r="Q52" s="13">
        <v>3</v>
      </c>
      <c r="R52" s="12">
        <v>0</v>
      </c>
      <c r="S52" s="8">
        <v>5</v>
      </c>
      <c r="T52" s="61">
        <v>0</v>
      </c>
      <c r="U52" s="13">
        <v>4</v>
      </c>
      <c r="V52" s="12">
        <v>0</v>
      </c>
      <c r="W52" s="8">
        <v>7</v>
      </c>
      <c r="X52" s="61">
        <v>0</v>
      </c>
      <c r="Y52" s="13">
        <v>5</v>
      </c>
      <c r="Z52" s="12">
        <v>0</v>
      </c>
    </row>
    <row r="53" spans="1:26" ht="12.75">
      <c r="A53" s="25" t="s">
        <v>20</v>
      </c>
      <c r="B53" s="26">
        <v>0</v>
      </c>
      <c r="C53" s="46">
        <v>0</v>
      </c>
      <c r="D53" s="26">
        <v>0</v>
      </c>
      <c r="E53" s="46">
        <v>0</v>
      </c>
      <c r="F53" s="26">
        <v>0</v>
      </c>
      <c r="G53" s="46">
        <v>0</v>
      </c>
      <c r="H53" s="26">
        <v>0</v>
      </c>
      <c r="I53" s="46">
        <v>0</v>
      </c>
      <c r="J53" s="25" t="s">
        <v>20</v>
      </c>
      <c r="K53" s="26">
        <v>0</v>
      </c>
      <c r="L53" s="46">
        <v>1</v>
      </c>
      <c r="M53" s="26">
        <v>0</v>
      </c>
      <c r="N53" s="46">
        <v>0</v>
      </c>
      <c r="O53" s="45">
        <v>0</v>
      </c>
      <c r="P53" s="56">
        <v>0</v>
      </c>
      <c r="Q53" s="13">
        <v>0</v>
      </c>
      <c r="R53" s="12">
        <v>0</v>
      </c>
      <c r="S53" s="8">
        <v>0</v>
      </c>
      <c r="T53" s="61">
        <v>0</v>
      </c>
      <c r="U53" s="13">
        <v>0</v>
      </c>
      <c r="V53" s="12">
        <v>0</v>
      </c>
      <c r="W53" s="8">
        <v>0</v>
      </c>
      <c r="X53" s="61">
        <v>0</v>
      </c>
      <c r="Y53" s="13">
        <v>0</v>
      </c>
      <c r="Z53" s="12">
        <v>0</v>
      </c>
    </row>
    <row r="54" spans="1:26" s="15" customFormat="1" ht="12.75" customHeight="1">
      <c r="A54" s="28" t="s">
        <v>14</v>
      </c>
      <c r="B54" s="29">
        <f>SUM(B49:B53)</f>
        <v>36</v>
      </c>
      <c r="C54" s="49">
        <f>SUM(C49:C53)</f>
        <v>1</v>
      </c>
      <c r="D54" s="29">
        <v>39</v>
      </c>
      <c r="E54" s="49">
        <v>1</v>
      </c>
      <c r="F54" s="29">
        <f>SUM(F49:F53)</f>
        <v>40</v>
      </c>
      <c r="G54" s="49">
        <v>0</v>
      </c>
      <c r="H54" s="29">
        <f>SUM(H49:H53)</f>
        <v>38</v>
      </c>
      <c r="I54" s="49">
        <v>0</v>
      </c>
      <c r="J54" s="28" t="s">
        <v>14</v>
      </c>
      <c r="K54" s="29">
        <f>SUM(K49:K53)</f>
        <v>37</v>
      </c>
      <c r="L54" s="49">
        <f>SUM(L49:L53)</f>
        <v>1</v>
      </c>
      <c r="M54" s="29">
        <v>38</v>
      </c>
      <c r="N54" s="49">
        <v>0</v>
      </c>
      <c r="O54" s="48">
        <v>27</v>
      </c>
      <c r="P54" s="57">
        <v>0</v>
      </c>
      <c r="Q54" s="17">
        <v>24</v>
      </c>
      <c r="R54" s="16">
        <v>0</v>
      </c>
      <c r="S54" s="15">
        <v>23</v>
      </c>
      <c r="T54" s="62">
        <v>0</v>
      </c>
      <c r="U54" s="17">
        <v>16</v>
      </c>
      <c r="V54" s="16">
        <v>0</v>
      </c>
      <c r="W54" s="15">
        <v>18</v>
      </c>
      <c r="X54" s="62">
        <v>0</v>
      </c>
      <c r="Y54" s="17">
        <v>16</v>
      </c>
      <c r="Z54" s="16">
        <v>0</v>
      </c>
    </row>
    <row r="55" spans="1:26" ht="18">
      <c r="A55" s="42" t="s">
        <v>48</v>
      </c>
      <c r="B55" s="54"/>
      <c r="C55" s="55"/>
      <c r="D55" s="54"/>
      <c r="E55" s="55"/>
      <c r="F55" s="54"/>
      <c r="G55" s="55"/>
      <c r="H55" s="54"/>
      <c r="I55" s="55"/>
      <c r="J55" s="42"/>
      <c r="K55" s="54"/>
      <c r="L55" s="55"/>
      <c r="M55" s="54"/>
      <c r="N55" s="55"/>
      <c r="O55" s="43"/>
      <c r="P55" s="43"/>
      <c r="Q55" s="54"/>
      <c r="R55" s="55"/>
      <c r="S55" s="43"/>
      <c r="T55" s="43"/>
      <c r="U55" s="54"/>
      <c r="V55" s="55"/>
      <c r="W55" s="43"/>
      <c r="X55" s="43"/>
      <c r="Y55" s="54"/>
      <c r="Z55" s="55"/>
    </row>
    <row r="56" spans="1:26" ht="12.75">
      <c r="A56" s="25" t="s">
        <v>10</v>
      </c>
      <c r="B56" s="26">
        <v>1</v>
      </c>
      <c r="C56" s="46">
        <v>0</v>
      </c>
      <c r="D56" s="26">
        <v>0</v>
      </c>
      <c r="E56" s="46">
        <v>0</v>
      </c>
      <c r="F56" s="26">
        <v>0</v>
      </c>
      <c r="G56" s="46">
        <v>0</v>
      </c>
      <c r="H56" s="26">
        <v>0</v>
      </c>
      <c r="I56" s="46">
        <v>0</v>
      </c>
      <c r="J56" s="25"/>
      <c r="K56" s="26"/>
      <c r="L56" s="46"/>
      <c r="M56" s="26"/>
      <c r="N56" s="46"/>
      <c r="O56" s="45"/>
      <c r="P56" s="56"/>
      <c r="Q56" s="13"/>
      <c r="R56" s="12"/>
      <c r="S56" s="8"/>
      <c r="T56" s="61"/>
      <c r="U56" s="13"/>
      <c r="V56" s="12"/>
      <c r="W56" s="8"/>
      <c r="X56" s="61"/>
      <c r="Y56" s="13"/>
      <c r="Z56" s="12"/>
    </row>
    <row r="57" spans="1:26" ht="12.75">
      <c r="A57" s="25" t="s">
        <v>15</v>
      </c>
      <c r="B57" s="26">
        <v>0</v>
      </c>
      <c r="C57" s="46">
        <v>0</v>
      </c>
      <c r="D57" s="26">
        <v>0</v>
      </c>
      <c r="E57" s="46">
        <v>0</v>
      </c>
      <c r="F57" s="26">
        <v>0</v>
      </c>
      <c r="G57" s="46">
        <v>0</v>
      </c>
      <c r="H57" s="26">
        <v>0</v>
      </c>
      <c r="I57" s="46">
        <v>0</v>
      </c>
      <c r="J57" s="25"/>
      <c r="K57" s="26"/>
      <c r="L57" s="46"/>
      <c r="M57" s="26"/>
      <c r="N57" s="46"/>
      <c r="O57" s="45"/>
      <c r="P57" s="56"/>
      <c r="Q57" s="13"/>
      <c r="R57" s="12"/>
      <c r="S57" s="8"/>
      <c r="T57" s="61"/>
      <c r="U57" s="13"/>
      <c r="V57" s="12"/>
      <c r="W57" s="8"/>
      <c r="X57" s="61"/>
      <c r="Y57" s="13"/>
      <c r="Z57" s="12"/>
    </row>
    <row r="58" spans="1:26" ht="12.75">
      <c r="A58" s="25" t="s">
        <v>18</v>
      </c>
      <c r="B58" s="26">
        <v>0</v>
      </c>
      <c r="C58" s="46">
        <v>0</v>
      </c>
      <c r="D58" s="26">
        <v>0</v>
      </c>
      <c r="E58" s="46">
        <v>0</v>
      </c>
      <c r="F58" s="26">
        <v>0</v>
      </c>
      <c r="G58" s="46">
        <v>0</v>
      </c>
      <c r="H58" s="26">
        <v>1</v>
      </c>
      <c r="I58" s="46">
        <v>0</v>
      </c>
      <c r="J58" s="25"/>
      <c r="K58" s="26"/>
      <c r="L58" s="46"/>
      <c r="M58" s="26"/>
      <c r="N58" s="46"/>
      <c r="O58" s="45"/>
      <c r="P58" s="56"/>
      <c r="Q58" s="13"/>
      <c r="R58" s="12"/>
      <c r="S58" s="8"/>
      <c r="T58" s="61"/>
      <c r="U58" s="13"/>
      <c r="V58" s="12"/>
      <c r="W58" s="8"/>
      <c r="X58" s="61"/>
      <c r="Y58" s="13"/>
      <c r="Z58" s="12"/>
    </row>
    <row r="59" spans="1:26" ht="12.75">
      <c r="A59" s="25" t="s">
        <v>19</v>
      </c>
      <c r="B59" s="26">
        <v>0</v>
      </c>
      <c r="C59" s="46">
        <v>0</v>
      </c>
      <c r="D59" s="26">
        <v>0</v>
      </c>
      <c r="E59" s="46">
        <v>0</v>
      </c>
      <c r="F59" s="26">
        <v>1</v>
      </c>
      <c r="G59" s="46">
        <v>0</v>
      </c>
      <c r="H59" s="26">
        <v>1</v>
      </c>
      <c r="I59" s="46">
        <v>0</v>
      </c>
      <c r="J59" s="25"/>
      <c r="K59" s="26"/>
      <c r="L59" s="46"/>
      <c r="M59" s="26"/>
      <c r="N59" s="46"/>
      <c r="O59" s="45"/>
      <c r="P59" s="56"/>
      <c r="Q59" s="13"/>
      <c r="R59" s="12"/>
      <c r="S59" s="8"/>
      <c r="T59" s="61"/>
      <c r="U59" s="13"/>
      <c r="V59" s="12"/>
      <c r="W59" s="8"/>
      <c r="X59" s="61"/>
      <c r="Y59" s="13"/>
      <c r="Z59" s="12"/>
    </row>
    <row r="60" spans="1:26" ht="12.75">
      <c r="A60" s="25" t="s">
        <v>20</v>
      </c>
      <c r="B60" s="26">
        <v>0</v>
      </c>
      <c r="C60" s="46">
        <v>0</v>
      </c>
      <c r="D60" s="26">
        <v>0</v>
      </c>
      <c r="E60" s="46">
        <v>0</v>
      </c>
      <c r="F60" s="26">
        <v>0</v>
      </c>
      <c r="G60" s="46">
        <v>0</v>
      </c>
      <c r="H60" s="26">
        <v>0</v>
      </c>
      <c r="I60" s="46">
        <v>0</v>
      </c>
      <c r="J60" s="25"/>
      <c r="K60" s="26"/>
      <c r="L60" s="46"/>
      <c r="M60" s="26"/>
      <c r="N60" s="46"/>
      <c r="O60" s="45"/>
      <c r="P60" s="56"/>
      <c r="Q60" s="13"/>
      <c r="R60" s="12"/>
      <c r="S60" s="8"/>
      <c r="T60" s="61"/>
      <c r="U60" s="13"/>
      <c r="V60" s="12"/>
      <c r="W60" s="8"/>
      <c r="X60" s="61"/>
      <c r="Y60" s="13"/>
      <c r="Z60" s="12"/>
    </row>
    <row r="61" spans="1:26" s="15" customFormat="1" ht="12.75" customHeight="1">
      <c r="A61" s="28" t="s">
        <v>14</v>
      </c>
      <c r="B61" s="29">
        <f>SUM(B56:B60)</f>
        <v>1</v>
      </c>
      <c r="C61" s="49">
        <v>0</v>
      </c>
      <c r="D61" s="29">
        <v>0</v>
      </c>
      <c r="E61" s="49">
        <v>0</v>
      </c>
      <c r="F61" s="29">
        <v>1</v>
      </c>
      <c r="G61" s="49">
        <v>0</v>
      </c>
      <c r="H61" s="29">
        <f>SUM(H56:H60)</f>
        <v>2</v>
      </c>
      <c r="I61" s="49">
        <v>0</v>
      </c>
      <c r="J61" s="28"/>
      <c r="K61" s="29"/>
      <c r="L61" s="49"/>
      <c r="M61" s="29"/>
      <c r="N61" s="49"/>
      <c r="O61" s="48"/>
      <c r="P61" s="57"/>
      <c r="Q61" s="17"/>
      <c r="R61" s="16"/>
      <c r="T61" s="62"/>
      <c r="U61" s="17"/>
      <c r="V61" s="16"/>
      <c r="X61" s="62"/>
      <c r="Y61" s="17"/>
      <c r="Z61" s="16"/>
    </row>
    <row r="62" spans="1:26" ht="18">
      <c r="A62" s="42" t="s">
        <v>39</v>
      </c>
      <c r="B62" s="54"/>
      <c r="C62" s="55"/>
      <c r="D62" s="54"/>
      <c r="E62" s="55"/>
      <c r="F62" s="54"/>
      <c r="G62" s="55"/>
      <c r="H62" s="54"/>
      <c r="I62" s="55"/>
      <c r="J62" s="42"/>
      <c r="K62" s="54"/>
      <c r="L62" s="55"/>
      <c r="M62" s="54"/>
      <c r="N62" s="55"/>
      <c r="O62" s="43"/>
      <c r="P62" s="43"/>
      <c r="Q62" s="54"/>
      <c r="R62" s="55"/>
      <c r="S62" s="43"/>
      <c r="T62" s="43"/>
      <c r="U62" s="54"/>
      <c r="V62" s="55"/>
      <c r="W62" s="43"/>
      <c r="X62" s="43"/>
      <c r="Y62" s="54"/>
      <c r="Z62" s="55"/>
    </row>
    <row r="63" spans="1:26" ht="12.75">
      <c r="A63" s="25" t="s">
        <v>10</v>
      </c>
      <c r="B63" s="26">
        <v>9</v>
      </c>
      <c r="C63" s="46">
        <v>0</v>
      </c>
      <c r="D63" s="26">
        <v>6</v>
      </c>
      <c r="E63" s="46">
        <v>1</v>
      </c>
      <c r="F63" s="26">
        <v>20</v>
      </c>
      <c r="G63" s="46">
        <v>3</v>
      </c>
      <c r="H63" s="26">
        <v>5</v>
      </c>
      <c r="I63" s="46">
        <v>2</v>
      </c>
      <c r="J63" s="25" t="s">
        <v>10</v>
      </c>
      <c r="K63" s="26">
        <v>6</v>
      </c>
      <c r="L63" s="46">
        <v>0</v>
      </c>
      <c r="M63" s="26">
        <v>5</v>
      </c>
      <c r="N63" s="46">
        <v>1</v>
      </c>
      <c r="O63" s="45">
        <v>5</v>
      </c>
      <c r="P63" s="56">
        <v>0</v>
      </c>
      <c r="Q63" s="13">
        <v>12</v>
      </c>
      <c r="R63" s="12">
        <v>0</v>
      </c>
      <c r="S63" s="8">
        <v>27</v>
      </c>
      <c r="T63" s="61">
        <v>0</v>
      </c>
      <c r="U63" s="13">
        <v>17</v>
      </c>
      <c r="V63" s="12">
        <v>0</v>
      </c>
      <c r="W63" s="8">
        <v>3</v>
      </c>
      <c r="X63" s="61">
        <v>0</v>
      </c>
      <c r="Y63" s="13">
        <v>14</v>
      </c>
      <c r="Z63" s="12">
        <v>0</v>
      </c>
    </row>
    <row r="64" spans="1:26" ht="12.75">
      <c r="A64" s="25" t="s">
        <v>15</v>
      </c>
      <c r="B64" s="26">
        <v>9</v>
      </c>
      <c r="C64" s="46">
        <v>0</v>
      </c>
      <c r="D64" s="26">
        <v>18</v>
      </c>
      <c r="E64" s="46">
        <v>1</v>
      </c>
      <c r="F64" s="26">
        <v>7</v>
      </c>
      <c r="G64" s="46">
        <v>0</v>
      </c>
      <c r="H64" s="26">
        <v>3</v>
      </c>
      <c r="I64" s="46">
        <v>1</v>
      </c>
      <c r="J64" s="25" t="s">
        <v>15</v>
      </c>
      <c r="K64" s="26">
        <v>6</v>
      </c>
      <c r="L64" s="46">
        <v>0</v>
      </c>
      <c r="M64" s="26">
        <v>4</v>
      </c>
      <c r="N64" s="46">
        <v>0</v>
      </c>
      <c r="O64" s="45">
        <v>14</v>
      </c>
      <c r="P64" s="56">
        <v>0</v>
      </c>
      <c r="Q64" s="13">
        <v>9</v>
      </c>
      <c r="R64" s="12">
        <v>0</v>
      </c>
      <c r="S64" s="8">
        <v>18</v>
      </c>
      <c r="T64" s="61">
        <v>0</v>
      </c>
      <c r="U64" s="13">
        <v>5</v>
      </c>
      <c r="V64" s="12">
        <v>0</v>
      </c>
      <c r="W64" s="8">
        <v>14</v>
      </c>
      <c r="X64" s="61">
        <v>0</v>
      </c>
      <c r="Y64" s="13">
        <v>23</v>
      </c>
      <c r="Z64" s="12">
        <v>0</v>
      </c>
    </row>
    <row r="65" spans="1:26" ht="12.75">
      <c r="A65" s="25" t="s">
        <v>18</v>
      </c>
      <c r="B65" s="26">
        <v>14</v>
      </c>
      <c r="C65" s="46">
        <v>0</v>
      </c>
      <c r="D65" s="26">
        <v>7</v>
      </c>
      <c r="E65" s="46">
        <v>1</v>
      </c>
      <c r="F65" s="26">
        <v>4</v>
      </c>
      <c r="G65" s="46">
        <v>0</v>
      </c>
      <c r="H65" s="26">
        <v>3</v>
      </c>
      <c r="I65" s="46">
        <v>0</v>
      </c>
      <c r="J65" s="25" t="s">
        <v>18</v>
      </c>
      <c r="K65" s="26">
        <v>5</v>
      </c>
      <c r="L65" s="46">
        <v>0</v>
      </c>
      <c r="M65" s="26">
        <v>10</v>
      </c>
      <c r="N65" s="46">
        <v>0</v>
      </c>
      <c r="O65" s="45">
        <v>8</v>
      </c>
      <c r="P65" s="56">
        <v>0</v>
      </c>
      <c r="Q65" s="13">
        <v>9</v>
      </c>
      <c r="R65" s="12">
        <v>0</v>
      </c>
      <c r="S65" s="8">
        <v>4</v>
      </c>
      <c r="T65" s="61">
        <v>0</v>
      </c>
      <c r="U65" s="13">
        <v>7</v>
      </c>
      <c r="V65" s="12">
        <v>0</v>
      </c>
      <c r="W65" s="8">
        <v>24</v>
      </c>
      <c r="X65" s="61">
        <v>0</v>
      </c>
      <c r="Y65" s="13">
        <v>26</v>
      </c>
      <c r="Z65" s="12">
        <v>0</v>
      </c>
    </row>
    <row r="66" spans="1:26" ht="12.75">
      <c r="A66" s="25" t="s">
        <v>19</v>
      </c>
      <c r="B66" s="26">
        <v>10</v>
      </c>
      <c r="C66" s="46">
        <v>0</v>
      </c>
      <c r="D66" s="26">
        <v>5</v>
      </c>
      <c r="E66" s="46">
        <v>0</v>
      </c>
      <c r="F66" s="26">
        <v>7</v>
      </c>
      <c r="G66" s="46">
        <v>1</v>
      </c>
      <c r="H66" s="26">
        <v>9</v>
      </c>
      <c r="I66" s="46">
        <v>0</v>
      </c>
      <c r="J66" s="25" t="s">
        <v>19</v>
      </c>
      <c r="K66" s="26">
        <v>12</v>
      </c>
      <c r="L66" s="46">
        <v>2</v>
      </c>
      <c r="M66" s="26">
        <v>12</v>
      </c>
      <c r="N66" s="46">
        <v>0</v>
      </c>
      <c r="O66" s="45">
        <v>12</v>
      </c>
      <c r="P66" s="56">
        <v>0</v>
      </c>
      <c r="Q66" s="13">
        <v>7</v>
      </c>
      <c r="R66" s="12">
        <v>0</v>
      </c>
      <c r="S66" s="8">
        <v>21</v>
      </c>
      <c r="T66" s="61">
        <v>2</v>
      </c>
      <c r="U66" s="13">
        <v>36</v>
      </c>
      <c r="V66" s="12">
        <v>0</v>
      </c>
      <c r="W66" s="8">
        <v>35</v>
      </c>
      <c r="X66" s="61">
        <v>0</v>
      </c>
      <c r="Y66" s="13">
        <v>33</v>
      </c>
      <c r="Z66" s="12">
        <v>1</v>
      </c>
    </row>
    <row r="67" spans="1:26" ht="12.75">
      <c r="A67" s="25" t="s">
        <v>20</v>
      </c>
      <c r="B67" s="26">
        <v>0</v>
      </c>
      <c r="C67" s="46">
        <v>9</v>
      </c>
      <c r="D67" s="26">
        <v>0</v>
      </c>
      <c r="E67" s="46">
        <v>10</v>
      </c>
      <c r="F67" s="26">
        <v>0</v>
      </c>
      <c r="G67" s="46">
        <v>16</v>
      </c>
      <c r="H67" s="26">
        <v>1</v>
      </c>
      <c r="I67" s="46">
        <v>10</v>
      </c>
      <c r="J67" s="25" t="s">
        <v>20</v>
      </c>
      <c r="K67" s="26">
        <v>0</v>
      </c>
      <c r="L67" s="46">
        <v>6</v>
      </c>
      <c r="M67" s="26">
        <v>0</v>
      </c>
      <c r="N67" s="46">
        <v>10</v>
      </c>
      <c r="O67" s="45">
        <v>0</v>
      </c>
      <c r="P67" s="56">
        <v>14</v>
      </c>
      <c r="Q67" s="13">
        <v>0</v>
      </c>
      <c r="R67" s="12">
        <v>10</v>
      </c>
      <c r="S67" s="8">
        <v>0</v>
      </c>
      <c r="T67" s="61">
        <v>10</v>
      </c>
      <c r="U67" s="13">
        <v>0</v>
      </c>
      <c r="V67" s="12">
        <v>4</v>
      </c>
      <c r="W67" s="8">
        <v>0</v>
      </c>
      <c r="X67" s="61">
        <v>6</v>
      </c>
      <c r="Y67" s="13">
        <v>2</v>
      </c>
      <c r="Z67" s="12">
        <v>15</v>
      </c>
    </row>
    <row r="68" spans="1:26" s="15" customFormat="1" ht="12.75" customHeight="1">
      <c r="A68" s="28" t="s">
        <v>14</v>
      </c>
      <c r="B68" s="29">
        <f>SUM(B63:B67)</f>
        <v>42</v>
      </c>
      <c r="C68" s="49">
        <f>SUM(C63:C67)</f>
        <v>9</v>
      </c>
      <c r="D68" s="29">
        <v>36</v>
      </c>
      <c r="E68" s="49">
        <v>13</v>
      </c>
      <c r="F68" s="29">
        <f>SUM(F63:F67)</f>
        <v>38</v>
      </c>
      <c r="G68" s="49">
        <f>SUM(G63:G67)</f>
        <v>20</v>
      </c>
      <c r="H68" s="29">
        <f>SUM(H63:H67)</f>
        <v>21</v>
      </c>
      <c r="I68" s="49">
        <f>SUM(I63:I67)</f>
        <v>13</v>
      </c>
      <c r="J68" s="28" t="s">
        <v>14</v>
      </c>
      <c r="K68" s="29">
        <f>SUM(K63:K67)</f>
        <v>29</v>
      </c>
      <c r="L68" s="49">
        <f>SUM(L63:L67)</f>
        <v>8</v>
      </c>
      <c r="M68" s="29">
        <v>31</v>
      </c>
      <c r="N68" s="49">
        <v>11</v>
      </c>
      <c r="O68" s="48">
        <v>39</v>
      </c>
      <c r="P68" s="57">
        <v>14</v>
      </c>
      <c r="Q68" s="17">
        <v>37</v>
      </c>
      <c r="R68" s="16">
        <v>10</v>
      </c>
      <c r="S68" s="15">
        <v>70</v>
      </c>
      <c r="T68" s="62">
        <v>12</v>
      </c>
      <c r="U68" s="17">
        <v>65</v>
      </c>
      <c r="V68" s="16">
        <v>4</v>
      </c>
      <c r="W68" s="15">
        <v>76</v>
      </c>
      <c r="X68" s="62">
        <v>6</v>
      </c>
      <c r="Y68" s="17">
        <v>98</v>
      </c>
      <c r="Z68" s="16">
        <v>16</v>
      </c>
    </row>
    <row r="69" spans="1:26" ht="12.75" customHeight="1">
      <c r="A69" s="33" t="s">
        <v>25</v>
      </c>
      <c r="B69" s="34">
        <f>B12+B19+B26+B33+B40+B47+B54+B61+B68</f>
        <v>1219</v>
      </c>
      <c r="C69" s="50">
        <f>C12+C19+C26+C33+C40+C47+C54+C61+C68</f>
        <v>30</v>
      </c>
      <c r="D69" s="34">
        <v>1266</v>
      </c>
      <c r="E69" s="50">
        <v>33</v>
      </c>
      <c r="F69" s="34">
        <v>1375</v>
      </c>
      <c r="G69" s="50">
        <v>45</v>
      </c>
      <c r="H69" s="34">
        <v>1469</v>
      </c>
      <c r="I69" s="50">
        <v>45</v>
      </c>
      <c r="J69" s="33" t="s">
        <v>25</v>
      </c>
      <c r="K69" s="34">
        <f>K68+K54+K47+K40+K33+K26+K19+K12</f>
        <v>1614</v>
      </c>
      <c r="L69" s="50">
        <f>L68+L54+L47+L40+L33+L26+L19+L12</f>
        <v>33</v>
      </c>
      <c r="M69" s="34">
        <v>1737</v>
      </c>
      <c r="N69" s="50">
        <v>34</v>
      </c>
      <c r="O69" s="32">
        <v>1810</v>
      </c>
      <c r="P69" s="58">
        <v>36</v>
      </c>
      <c r="Q69" s="9">
        <v>1805</v>
      </c>
      <c r="R69" s="10">
        <v>50</v>
      </c>
      <c r="S69" s="59">
        <v>1858</v>
      </c>
      <c r="T69" s="21">
        <v>35</v>
      </c>
      <c r="U69" s="9">
        <v>1769</v>
      </c>
      <c r="V69" s="10">
        <v>18</v>
      </c>
      <c r="W69" s="59">
        <v>1636</v>
      </c>
      <c r="X69" s="21">
        <v>17</v>
      </c>
      <c r="Y69" s="9">
        <v>1549</v>
      </c>
      <c r="Z69" s="10">
        <v>37</v>
      </c>
    </row>
    <row r="70" spans="1:26" s="15" customFormat="1" ht="13.5" thickBot="1">
      <c r="A70" s="35" t="s">
        <v>26</v>
      </c>
      <c r="B70" s="158">
        <v>1249</v>
      </c>
      <c r="C70" s="164"/>
      <c r="D70" s="158">
        <v>1299</v>
      </c>
      <c r="E70" s="164"/>
      <c r="F70" s="158">
        <v>1420</v>
      </c>
      <c r="G70" s="164"/>
      <c r="H70" s="158">
        <v>1514</v>
      </c>
      <c r="I70" s="164"/>
      <c r="J70" s="35" t="s">
        <v>26</v>
      </c>
      <c r="K70" s="158">
        <v>1647</v>
      </c>
      <c r="L70" s="138"/>
      <c r="M70" s="150">
        <v>1771</v>
      </c>
      <c r="N70" s="167"/>
      <c r="O70" s="169">
        <v>1846</v>
      </c>
      <c r="P70" s="169"/>
      <c r="Q70" s="159">
        <v>1855</v>
      </c>
      <c r="R70" s="161"/>
      <c r="S70" s="165">
        <v>1893</v>
      </c>
      <c r="T70" s="165"/>
      <c r="U70" s="159">
        <v>1787</v>
      </c>
      <c r="V70" s="161"/>
      <c r="W70" s="165">
        <v>1653</v>
      </c>
      <c r="X70" s="165"/>
      <c r="Y70" s="159">
        <v>1586</v>
      </c>
      <c r="Z70" s="161"/>
    </row>
    <row r="73" ht="12.75">
      <c r="A73" s="125" t="s">
        <v>49</v>
      </c>
    </row>
    <row r="74" ht="12.75">
      <c r="A74" s="125" t="s">
        <v>50</v>
      </c>
    </row>
  </sheetData>
  <sheetProtection/>
  <mergeCells count="24">
    <mergeCell ref="D3:E3"/>
    <mergeCell ref="D70:E70"/>
    <mergeCell ref="O70:P70"/>
    <mergeCell ref="Q70:R70"/>
    <mergeCell ref="H3:I3"/>
    <mergeCell ref="K3:L3"/>
    <mergeCell ref="F3:G3"/>
    <mergeCell ref="F70:G70"/>
    <mergeCell ref="S70:T70"/>
    <mergeCell ref="U70:V70"/>
    <mergeCell ref="Q3:R3"/>
    <mergeCell ref="S3:T3"/>
    <mergeCell ref="M3:N3"/>
    <mergeCell ref="O3:P3"/>
    <mergeCell ref="B3:C3"/>
    <mergeCell ref="B70:C70"/>
    <mergeCell ref="W70:X70"/>
    <mergeCell ref="Y70:Z70"/>
    <mergeCell ref="K70:L70"/>
    <mergeCell ref="H70:I70"/>
    <mergeCell ref="U3:V3"/>
    <mergeCell ref="W3:X3"/>
    <mergeCell ref="Y3:Z3"/>
    <mergeCell ref="M70:N70"/>
  </mergeCells>
  <printOptions/>
  <pageMargins left="0.75" right="0.75" top="1" bottom="0.68" header="0.5" footer="0.5"/>
  <pageSetup horizontalDpi="600" verticalDpi="600" orientation="portrait" r:id="rId1"/>
  <headerFooter>
    <oddHeader>&amp;CSPRING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J Van Eck</dc:creator>
  <cp:keywords/>
  <dc:description/>
  <cp:lastModifiedBy>Bobbie J Van Eck</cp:lastModifiedBy>
  <dcterms:created xsi:type="dcterms:W3CDTF">2010-04-26T13:38:56Z</dcterms:created>
  <dcterms:modified xsi:type="dcterms:W3CDTF">2014-12-18T16:27:21Z</dcterms:modified>
  <cp:category/>
  <cp:version/>
  <cp:contentType/>
  <cp:contentStatus/>
</cp:coreProperties>
</file>